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o usar" sheetId="1" r:id="rId1"/>
    <sheet name="Pacientes" sheetId="2" r:id="rId2"/>
    <sheet name="Sessões" sheetId="3" r:id="rId3"/>
    <sheet name="Pacotes" sheetId="4" r:id="rId4"/>
    <sheet name="Resumo" sheetId="5" r:id="rId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4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4"/>
      <color rgb="FF0F766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948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20" fontId="0" fillId="0" borderId="0" xfId="0" applyNumberFormat="1"/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cols>
    <col min="1" max="1" width="110" customWidth="1" style="6"/>
  </cols>
  <sheetData>
    <row r="1">
      <c r="A1" s="8" t="inlineStr">
        <is>
          <t xml:space="preserve">Planilha de controle de pacientes para fisioterapia</t>
        </is>
      </c>
    </row>
    <row r="2">
      <c r="A2" t="inlineStr">
        <is>
          <t xml:space="preserve">Modelo do blog do Clinvo. O passo a passo de cada aba e de cada fórmula está no artigo: clinvo.com.br/blog/planilha-controle-pacientes-fisioterapia-modelo/</t>
        </is>
      </c>
    </row>
    <row r="4">
      <c r="A4" s="7" t="inlineStr">
        <is>
          <t xml:space="preserve">Antes de começar</t>
        </is>
      </c>
    </row>
    <row r="5">
      <c r="A5" t="inlineStr">
        <is>
          <t xml:space="preserve">1. As linhas de exemplo (Carla, Jorge, Helena, Roberto, Luís e Marta) são de outubro de 2026. Apague-as nas abas Pacientes, Sessões e Pacotes antes de lançar os seus pacientes; pode excluir as linhas inteiras.</t>
        </is>
      </c>
    </row>
    <row r="6">
      <c r="A6" t="inlineStr">
        <is>
          <t xml:space="preserve">2. Na aba Resumo, troque as datas de B1 (primeiro dia do mês) e B2 (último dia do mês).</t>
        </is>
      </c>
    </row>
    <row r="7">
      <c r="A7" t="inlineStr">
        <is>
          <t xml:space="preserve">3. As colunas de fórmula já vêm preenchidas até a linha 300 nas abas Pacientes e Pacotes e até a linha 3000 na aba Sessões. Passou disso, copie a fórmula da linha de cima.</t>
        </is>
      </c>
    </row>
    <row r="9">
      <c r="A9" s="7" t="inlineStr">
        <is>
          <t xml:space="preserve">O que cada aba responde</t>
        </is>
      </c>
    </row>
    <row r="10">
      <c r="A10" t="inlineStr">
        <is>
          <t xml:space="preserve">Pacientes: quem está em tratamento, pausado, de alta ou abandonou, e quantas sessões cada um tem marcadas daqui para a frente. A linha fica amarela quando o paciente está em tratamento e não tem nenhuma sessão marcada.</t>
        </is>
      </c>
    </row>
    <row r="11">
      <c r="A11" t="inlineStr">
        <is>
          <t xml:space="preserve">Sessões: uma linha por sessão marcada, inclusive as que não aconteceram. Sessão de pacote leva o código do pacote (P-07) e fica sem valor; sessão avulsa fica sem pacote e com valor. Remarcou: a linha antiga vira Cancelado e a nova data ganha uma linha. O valor entra quando a sessão acontece, não quando é marcada.</t>
        </is>
      </c>
    </row>
    <row r="12">
      <c r="A12" t="inlineStr">
        <is>
          <t xml:space="preserve">Pacotes: uma linha por pacote vendido. A realizar é o que você ainda deve ao paciente; Livres é o que ainda cabe na agenda. Se na sua política a falta desconta do pacote, o artigo mostra como somar as faltas na coluna Concluídas.</t>
        </is>
      </c>
    </row>
    <row r="13">
      <c r="A13" t="inlineStr">
        <is>
          <t xml:space="preserve">Resumo: o mês em números. B9, B10 e B11 ficam vermelhas quando há algo a conferir, e a meta das três é zero.</t>
        </is>
      </c>
    </row>
    <row r="15">
      <c r="A15" s="7" t="inlineStr">
        <is>
          <t xml:space="preserve">Nada clínico aqui</t>
        </is>
      </c>
    </row>
    <row r="16">
      <c r="A16" t="inlineStr">
        <is>
          <t xml:space="preserve">Queixa, diagnóstico e evolução são prontuário e não entram nesta planilha. Compartilhe o arquivo só com quem precisa, nunca com "qualquer pessoa com o link".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13" customWidth="1" style="2"/>
    <col min="3" max="3" width="16" customWidth="1"/>
    <col min="4" max="4" width="17" customWidth="1"/>
    <col min="5" max="5" width="32" customWidth="1"/>
  </cols>
  <sheetData>
    <row r="1">
      <c r="A1" s="1" t="inlineStr">
        <is>
          <t xml:space="preserve">Paciente</t>
        </is>
      </c>
      <c r="B1" s="1" t="inlineStr">
        <is>
          <t xml:space="preserve">Início</t>
        </is>
      </c>
      <c r="C1" s="1" t="inlineStr">
        <is>
          <t xml:space="preserve">Situação</t>
        </is>
      </c>
      <c r="D1" s="1" t="inlineStr">
        <is>
          <t xml:space="preserve">Sessões marcadas</t>
        </is>
      </c>
      <c r="E1" s="1" t="inlineStr">
        <is>
          <t xml:space="preserve">Saída / motivo</t>
        </is>
      </c>
    </row>
    <row r="2">
      <c r="A2" t="inlineStr">
        <is>
          <t xml:space="preserve">Carla M.</t>
        </is>
      </c>
      <c r="B2" s="2">
        <v>46287</v>
      </c>
      <c r="C2" t="inlineStr">
        <is>
          <t xml:space="preserve">Em tratamento</t>
        </is>
      </c>
      <c r="D2">
        <f>IF(A2="","",COUNTIFS('Sessões'!C:C,A2,'Sessões'!D:D,"Agendado",'Sessões'!A:A,"&gt;="&amp;TODAY()))</f>
      </c>
    </row>
    <row r="3">
      <c r="A3" t="inlineStr">
        <is>
          <t xml:space="preserve">Jorge A.</t>
        </is>
      </c>
      <c r="B3" s="2">
        <v>46280</v>
      </c>
      <c r="C3" t="inlineStr">
        <is>
          <t xml:space="preserve">Em tratamento</t>
        </is>
      </c>
      <c r="D3">
        <f>IF(A3="","",COUNTIFS('Sessões'!C:C,A3,'Sessões'!D:D,"Agendado",'Sessões'!A:A,"&gt;="&amp;TODAY()))</f>
      </c>
    </row>
    <row r="4">
      <c r="A4" t="inlineStr">
        <is>
          <t xml:space="preserve">Helena P.</t>
        </is>
      </c>
      <c r="B4" s="2">
        <v>46267</v>
      </c>
      <c r="C4" t="inlineStr">
        <is>
          <t xml:space="preserve">Em tratamento</t>
        </is>
      </c>
      <c r="D4">
        <f>IF(A4="","",COUNTIFS('Sessões'!C:C,A4,'Sessões'!D:D,"Agendado",'Sessões'!A:A,"&gt;="&amp;TODAY()))</f>
      </c>
    </row>
    <row r="5">
      <c r="A5" t="inlineStr">
        <is>
          <t xml:space="preserve">Roberto S.</t>
        </is>
      </c>
      <c r="B5" s="2">
        <v>46294</v>
      </c>
      <c r="C5" t="inlineStr">
        <is>
          <t xml:space="preserve">Em tratamento</t>
        </is>
      </c>
      <c r="D5">
        <f>IF(A5="","",COUNTIFS('Sessões'!C:C,A5,'Sessões'!D:D,"Agendado",'Sessões'!A:A,"&gt;="&amp;TODAY()))</f>
      </c>
    </row>
    <row r="6">
      <c r="A6" t="inlineStr">
        <is>
          <t xml:space="preserve">Luís F.</t>
        </is>
      </c>
      <c r="B6" s="2">
        <v>46296</v>
      </c>
      <c r="C6" t="inlineStr">
        <is>
          <t xml:space="preserve">Em tratamento</t>
        </is>
      </c>
      <c r="D6">
        <f>IF(A6="","",COUNTIFS('Sessões'!C:C,A6,'Sessões'!D:D,"Agendado",'Sessões'!A:A,"&gt;="&amp;TODAY()))</f>
      </c>
    </row>
    <row r="7">
      <c r="A7" t="inlineStr">
        <is>
          <t xml:space="preserve">Marta L.</t>
        </is>
      </c>
      <c r="B7" s="2">
        <v>46237</v>
      </c>
      <c r="C7" t="inlineStr">
        <is>
          <t xml:space="preserve">Alta</t>
        </is>
      </c>
      <c r="D7">
        <f>IF(A7="","",COUNTIFS('Sessões'!C:C,A7,'Sessões'!D:D,"Agendado",'Sessões'!A:A,"&gt;="&amp;TODAY()))</f>
      </c>
      <c r="E7" t="inlineStr">
        <is>
          <t xml:space="preserve">29/09 — objetivo atingido</t>
        </is>
      </c>
    </row>
    <row r="8">
      <c r="D8">
        <f>IF(A8="","",COUNTIFS('Sessões'!C:C,A8,'Sessões'!D:D,"Agendado",'Sessões'!A:A,"&gt;="&amp;TODAY()))</f>
      </c>
    </row>
    <row r="9">
      <c r="D9">
        <f>IF(A9="","",COUNTIFS('Sessões'!C:C,A9,'Sessões'!D:D,"Agendado",'Sessões'!A:A,"&gt;="&amp;TODAY()))</f>
      </c>
    </row>
    <row r="10">
      <c r="D10">
        <f>IF(A10="","",COUNTIFS('Sessões'!C:C,A10,'Sessões'!D:D,"Agendado",'Sessões'!A:A,"&gt;="&amp;TODAY()))</f>
      </c>
    </row>
    <row r="11">
      <c r="D11">
        <f>IF(A11="","",COUNTIFS('Sessões'!C:C,A11,'Sessões'!D:D,"Agendado",'Sessões'!A:A,"&gt;="&amp;TODAY()))</f>
      </c>
    </row>
    <row r="12">
      <c r="D12">
        <f>IF(A12="","",COUNTIFS('Sessões'!C:C,A12,'Sessões'!D:D,"Agendado",'Sessões'!A:A,"&gt;="&amp;TODAY()))</f>
      </c>
    </row>
    <row r="13">
      <c r="D13">
        <f>IF(A13="","",COUNTIFS('Sessões'!C:C,A13,'Sessões'!D:D,"Agendado",'Sessões'!A:A,"&gt;="&amp;TODAY()))</f>
      </c>
    </row>
    <row r="14">
      <c r="D14">
        <f>IF(A14="","",COUNTIFS('Sessões'!C:C,A14,'Sessões'!D:D,"Agendado",'Sessões'!A:A,"&gt;="&amp;TODAY()))</f>
      </c>
    </row>
    <row r="15">
      <c r="D15">
        <f>IF(A15="","",COUNTIFS('Sessões'!C:C,A15,'Sessões'!D:D,"Agendado",'Sessões'!A:A,"&gt;="&amp;TODAY()))</f>
      </c>
    </row>
    <row r="16">
      <c r="D16">
        <f>IF(A16="","",COUNTIFS('Sessões'!C:C,A16,'Sessões'!D:D,"Agendado",'Sessões'!A:A,"&gt;="&amp;TODAY()))</f>
      </c>
    </row>
    <row r="17">
      <c r="D17">
        <f>IF(A17="","",COUNTIFS('Sessões'!C:C,A17,'Sessões'!D:D,"Agendado",'Sessões'!A:A,"&gt;="&amp;TODAY()))</f>
      </c>
    </row>
    <row r="18">
      <c r="D18">
        <f>IF(A18="","",COUNTIFS('Sessões'!C:C,A18,'Sessões'!D:D,"Agendado",'Sessões'!A:A,"&gt;="&amp;TODAY()))</f>
      </c>
    </row>
    <row r="19">
      <c r="D19">
        <f>IF(A19="","",COUNTIFS('Sessões'!C:C,A19,'Sessões'!D:D,"Agendado",'Sessões'!A:A,"&gt;="&amp;TODAY()))</f>
      </c>
    </row>
    <row r="20">
      <c r="D20">
        <f>IF(A20="","",COUNTIFS('Sessões'!C:C,A20,'Sessões'!D:D,"Agendado",'Sessões'!A:A,"&gt;="&amp;TODAY()))</f>
      </c>
    </row>
    <row r="21">
      <c r="D21">
        <f>IF(A21="","",COUNTIFS('Sessões'!C:C,A21,'Sessões'!D:D,"Agendado",'Sessões'!A:A,"&gt;="&amp;TODAY()))</f>
      </c>
    </row>
    <row r="22">
      <c r="D22">
        <f>IF(A22="","",COUNTIFS('Sessões'!C:C,A22,'Sessões'!D:D,"Agendado",'Sessões'!A:A,"&gt;="&amp;TODAY()))</f>
      </c>
    </row>
    <row r="23">
      <c r="D23">
        <f>IF(A23="","",COUNTIFS('Sessões'!C:C,A23,'Sessões'!D:D,"Agendado",'Sessões'!A:A,"&gt;="&amp;TODAY()))</f>
      </c>
    </row>
    <row r="24">
      <c r="D24">
        <f>IF(A24="","",COUNTIFS('Sessões'!C:C,A24,'Sessões'!D:D,"Agendado",'Sessões'!A:A,"&gt;="&amp;TODAY()))</f>
      </c>
    </row>
    <row r="25">
      <c r="D25">
        <f>IF(A25="","",COUNTIFS('Sessões'!C:C,A25,'Sessões'!D:D,"Agendado",'Sessões'!A:A,"&gt;="&amp;TODAY()))</f>
      </c>
    </row>
    <row r="26">
      <c r="D26">
        <f>IF(A26="","",COUNTIFS('Sessões'!C:C,A26,'Sessões'!D:D,"Agendado",'Sessões'!A:A,"&gt;="&amp;TODAY()))</f>
      </c>
    </row>
    <row r="27">
      <c r="D27">
        <f>IF(A27="","",COUNTIFS('Sessões'!C:C,A27,'Sessões'!D:D,"Agendado",'Sessões'!A:A,"&gt;="&amp;TODAY()))</f>
      </c>
    </row>
    <row r="28">
      <c r="D28">
        <f>IF(A28="","",COUNTIFS('Sessões'!C:C,A28,'Sessões'!D:D,"Agendado",'Sessões'!A:A,"&gt;="&amp;TODAY()))</f>
      </c>
    </row>
    <row r="29">
      <c r="D29">
        <f>IF(A29="","",COUNTIFS('Sessões'!C:C,A29,'Sessões'!D:D,"Agendado",'Sessões'!A:A,"&gt;="&amp;TODAY()))</f>
      </c>
    </row>
    <row r="30">
      <c r="D30">
        <f>IF(A30="","",COUNTIFS('Sessões'!C:C,A30,'Sessões'!D:D,"Agendado",'Sessões'!A:A,"&gt;="&amp;TODAY()))</f>
      </c>
    </row>
    <row r="31">
      <c r="D31">
        <f>IF(A31="","",COUNTIFS('Sessões'!C:C,A31,'Sessões'!D:D,"Agendado",'Sessões'!A:A,"&gt;="&amp;TODAY()))</f>
      </c>
    </row>
    <row r="32">
      <c r="D32">
        <f>IF(A32="","",COUNTIFS('Sessões'!C:C,A32,'Sessões'!D:D,"Agendado",'Sessões'!A:A,"&gt;="&amp;TODAY()))</f>
      </c>
    </row>
    <row r="33">
      <c r="D33">
        <f>IF(A33="","",COUNTIFS('Sessões'!C:C,A33,'Sessões'!D:D,"Agendado",'Sessões'!A:A,"&gt;="&amp;TODAY()))</f>
      </c>
    </row>
    <row r="34">
      <c r="D34">
        <f>IF(A34="","",COUNTIFS('Sessões'!C:C,A34,'Sessões'!D:D,"Agendado",'Sessões'!A:A,"&gt;="&amp;TODAY()))</f>
      </c>
    </row>
    <row r="35">
      <c r="D35">
        <f>IF(A35="","",COUNTIFS('Sessões'!C:C,A35,'Sessões'!D:D,"Agendado",'Sessões'!A:A,"&gt;="&amp;TODAY()))</f>
      </c>
    </row>
    <row r="36">
      <c r="D36">
        <f>IF(A36="","",COUNTIFS('Sessões'!C:C,A36,'Sessões'!D:D,"Agendado",'Sessões'!A:A,"&gt;="&amp;TODAY()))</f>
      </c>
    </row>
    <row r="37">
      <c r="D37">
        <f>IF(A37="","",COUNTIFS('Sessões'!C:C,A37,'Sessões'!D:D,"Agendado",'Sessões'!A:A,"&gt;="&amp;TODAY()))</f>
      </c>
    </row>
    <row r="38">
      <c r="D38">
        <f>IF(A38="","",COUNTIFS('Sessões'!C:C,A38,'Sessões'!D:D,"Agendado",'Sessões'!A:A,"&gt;="&amp;TODAY()))</f>
      </c>
    </row>
    <row r="39">
      <c r="D39">
        <f>IF(A39="","",COUNTIFS('Sessões'!C:C,A39,'Sessões'!D:D,"Agendado",'Sessões'!A:A,"&gt;="&amp;TODAY()))</f>
      </c>
    </row>
    <row r="40">
      <c r="D40">
        <f>IF(A40="","",COUNTIFS('Sessões'!C:C,A40,'Sessões'!D:D,"Agendado",'Sessões'!A:A,"&gt;="&amp;TODAY()))</f>
      </c>
    </row>
    <row r="41">
      <c r="D41">
        <f>IF(A41="","",COUNTIFS('Sessões'!C:C,A41,'Sessões'!D:D,"Agendado",'Sessões'!A:A,"&gt;="&amp;TODAY()))</f>
      </c>
    </row>
    <row r="42">
      <c r="D42">
        <f>IF(A42="","",COUNTIFS('Sessões'!C:C,A42,'Sessões'!D:D,"Agendado",'Sessões'!A:A,"&gt;="&amp;TODAY()))</f>
      </c>
    </row>
    <row r="43">
      <c r="D43">
        <f>IF(A43="","",COUNTIFS('Sessões'!C:C,A43,'Sessões'!D:D,"Agendado",'Sessões'!A:A,"&gt;="&amp;TODAY()))</f>
      </c>
    </row>
    <row r="44">
      <c r="D44">
        <f>IF(A44="","",COUNTIFS('Sessões'!C:C,A44,'Sessões'!D:D,"Agendado",'Sessões'!A:A,"&gt;="&amp;TODAY()))</f>
      </c>
    </row>
    <row r="45">
      <c r="D45">
        <f>IF(A45="","",COUNTIFS('Sessões'!C:C,A45,'Sessões'!D:D,"Agendado",'Sessões'!A:A,"&gt;="&amp;TODAY()))</f>
      </c>
    </row>
    <row r="46">
      <c r="D46">
        <f>IF(A46="","",COUNTIFS('Sessões'!C:C,A46,'Sessões'!D:D,"Agendado",'Sessões'!A:A,"&gt;="&amp;TODAY()))</f>
      </c>
    </row>
    <row r="47">
      <c r="D47">
        <f>IF(A47="","",COUNTIFS('Sessões'!C:C,A47,'Sessões'!D:D,"Agendado",'Sessões'!A:A,"&gt;="&amp;TODAY()))</f>
      </c>
    </row>
    <row r="48">
      <c r="D48">
        <f>IF(A48="","",COUNTIFS('Sessões'!C:C,A48,'Sessões'!D:D,"Agendado",'Sessões'!A:A,"&gt;="&amp;TODAY()))</f>
      </c>
    </row>
    <row r="49">
      <c r="D49">
        <f>IF(A49="","",COUNTIFS('Sessões'!C:C,A49,'Sessões'!D:D,"Agendado",'Sessões'!A:A,"&gt;="&amp;TODAY()))</f>
      </c>
    </row>
    <row r="50">
      <c r="D50">
        <f>IF(A50="","",COUNTIFS('Sessões'!C:C,A50,'Sessões'!D:D,"Agendado",'Sessões'!A:A,"&gt;="&amp;TODAY()))</f>
      </c>
    </row>
    <row r="51">
      <c r="D51">
        <f>IF(A51="","",COUNTIFS('Sessões'!C:C,A51,'Sessões'!D:D,"Agendado",'Sessões'!A:A,"&gt;="&amp;TODAY()))</f>
      </c>
    </row>
    <row r="52">
      <c r="D52">
        <f>IF(A52="","",COUNTIFS('Sessões'!C:C,A52,'Sessões'!D:D,"Agendado",'Sessões'!A:A,"&gt;="&amp;TODAY()))</f>
      </c>
    </row>
    <row r="53">
      <c r="D53">
        <f>IF(A53="","",COUNTIFS('Sessões'!C:C,A53,'Sessões'!D:D,"Agendado",'Sessões'!A:A,"&gt;="&amp;TODAY()))</f>
      </c>
    </row>
    <row r="54">
      <c r="D54">
        <f>IF(A54="","",COUNTIFS('Sessões'!C:C,A54,'Sessões'!D:D,"Agendado",'Sessões'!A:A,"&gt;="&amp;TODAY()))</f>
      </c>
    </row>
    <row r="55">
      <c r="D55">
        <f>IF(A55="","",COUNTIFS('Sessões'!C:C,A55,'Sessões'!D:D,"Agendado",'Sessões'!A:A,"&gt;="&amp;TODAY()))</f>
      </c>
    </row>
    <row r="56">
      <c r="D56">
        <f>IF(A56="","",COUNTIFS('Sessões'!C:C,A56,'Sessões'!D:D,"Agendado",'Sessões'!A:A,"&gt;="&amp;TODAY()))</f>
      </c>
    </row>
    <row r="57">
      <c r="D57">
        <f>IF(A57="","",COUNTIFS('Sessões'!C:C,A57,'Sessões'!D:D,"Agendado",'Sessões'!A:A,"&gt;="&amp;TODAY()))</f>
      </c>
    </row>
    <row r="58">
      <c r="D58">
        <f>IF(A58="","",COUNTIFS('Sessões'!C:C,A58,'Sessões'!D:D,"Agendado",'Sessões'!A:A,"&gt;="&amp;TODAY()))</f>
      </c>
    </row>
    <row r="59">
      <c r="D59">
        <f>IF(A59="","",COUNTIFS('Sessões'!C:C,A59,'Sessões'!D:D,"Agendado",'Sessões'!A:A,"&gt;="&amp;TODAY()))</f>
      </c>
    </row>
    <row r="60">
      <c r="D60">
        <f>IF(A60="","",COUNTIFS('Sessões'!C:C,A60,'Sessões'!D:D,"Agendado",'Sessões'!A:A,"&gt;="&amp;TODAY()))</f>
      </c>
    </row>
    <row r="61">
      <c r="D61">
        <f>IF(A61="","",COUNTIFS('Sessões'!C:C,A61,'Sessões'!D:D,"Agendado",'Sessões'!A:A,"&gt;="&amp;TODAY()))</f>
      </c>
    </row>
    <row r="62">
      <c r="D62">
        <f>IF(A62="","",COUNTIFS('Sessões'!C:C,A62,'Sessões'!D:D,"Agendado",'Sessões'!A:A,"&gt;="&amp;TODAY()))</f>
      </c>
    </row>
    <row r="63">
      <c r="D63">
        <f>IF(A63="","",COUNTIFS('Sessões'!C:C,A63,'Sessões'!D:D,"Agendado",'Sessões'!A:A,"&gt;="&amp;TODAY()))</f>
      </c>
    </row>
    <row r="64">
      <c r="D64">
        <f>IF(A64="","",COUNTIFS('Sessões'!C:C,A64,'Sessões'!D:D,"Agendado",'Sessões'!A:A,"&gt;="&amp;TODAY()))</f>
      </c>
    </row>
    <row r="65">
      <c r="D65">
        <f>IF(A65="","",COUNTIFS('Sessões'!C:C,A65,'Sessões'!D:D,"Agendado",'Sessões'!A:A,"&gt;="&amp;TODAY()))</f>
      </c>
    </row>
    <row r="66">
      <c r="D66">
        <f>IF(A66="","",COUNTIFS('Sessões'!C:C,A66,'Sessões'!D:D,"Agendado",'Sessões'!A:A,"&gt;="&amp;TODAY()))</f>
      </c>
    </row>
    <row r="67">
      <c r="D67">
        <f>IF(A67="","",COUNTIFS('Sessões'!C:C,A67,'Sessões'!D:D,"Agendado",'Sessões'!A:A,"&gt;="&amp;TODAY()))</f>
      </c>
    </row>
    <row r="68">
      <c r="D68">
        <f>IF(A68="","",COUNTIFS('Sessões'!C:C,A68,'Sessões'!D:D,"Agendado",'Sessões'!A:A,"&gt;="&amp;TODAY()))</f>
      </c>
    </row>
    <row r="69">
      <c r="D69">
        <f>IF(A69="","",COUNTIFS('Sessões'!C:C,A69,'Sessões'!D:D,"Agendado",'Sessões'!A:A,"&gt;="&amp;TODAY()))</f>
      </c>
    </row>
    <row r="70">
      <c r="D70">
        <f>IF(A70="","",COUNTIFS('Sessões'!C:C,A70,'Sessões'!D:D,"Agendado",'Sessões'!A:A,"&gt;="&amp;TODAY()))</f>
      </c>
    </row>
    <row r="71">
      <c r="D71">
        <f>IF(A71="","",COUNTIFS('Sessões'!C:C,A71,'Sessões'!D:D,"Agendado",'Sessões'!A:A,"&gt;="&amp;TODAY()))</f>
      </c>
    </row>
    <row r="72">
      <c r="D72">
        <f>IF(A72="","",COUNTIFS('Sessões'!C:C,A72,'Sessões'!D:D,"Agendado",'Sessões'!A:A,"&gt;="&amp;TODAY()))</f>
      </c>
    </row>
    <row r="73">
      <c r="D73">
        <f>IF(A73="","",COUNTIFS('Sessões'!C:C,A73,'Sessões'!D:D,"Agendado",'Sessões'!A:A,"&gt;="&amp;TODAY()))</f>
      </c>
    </row>
    <row r="74">
      <c r="D74">
        <f>IF(A74="","",COUNTIFS('Sessões'!C:C,A74,'Sessões'!D:D,"Agendado",'Sessões'!A:A,"&gt;="&amp;TODAY()))</f>
      </c>
    </row>
    <row r="75">
      <c r="D75">
        <f>IF(A75="","",COUNTIFS('Sessões'!C:C,A75,'Sessões'!D:D,"Agendado",'Sessões'!A:A,"&gt;="&amp;TODAY()))</f>
      </c>
    </row>
    <row r="76">
      <c r="D76">
        <f>IF(A76="","",COUNTIFS('Sessões'!C:C,A76,'Sessões'!D:D,"Agendado",'Sessões'!A:A,"&gt;="&amp;TODAY()))</f>
      </c>
    </row>
    <row r="77">
      <c r="D77">
        <f>IF(A77="","",COUNTIFS('Sessões'!C:C,A77,'Sessões'!D:D,"Agendado",'Sessões'!A:A,"&gt;="&amp;TODAY()))</f>
      </c>
    </row>
    <row r="78">
      <c r="D78">
        <f>IF(A78="","",COUNTIFS('Sessões'!C:C,A78,'Sessões'!D:D,"Agendado",'Sessões'!A:A,"&gt;="&amp;TODAY()))</f>
      </c>
    </row>
    <row r="79">
      <c r="D79">
        <f>IF(A79="","",COUNTIFS('Sessões'!C:C,A79,'Sessões'!D:D,"Agendado",'Sessões'!A:A,"&gt;="&amp;TODAY()))</f>
      </c>
    </row>
    <row r="80">
      <c r="D80">
        <f>IF(A80="","",COUNTIFS('Sessões'!C:C,A80,'Sessões'!D:D,"Agendado",'Sessões'!A:A,"&gt;="&amp;TODAY()))</f>
      </c>
    </row>
    <row r="81">
      <c r="D81">
        <f>IF(A81="","",COUNTIFS('Sessões'!C:C,A81,'Sessões'!D:D,"Agendado",'Sessões'!A:A,"&gt;="&amp;TODAY()))</f>
      </c>
    </row>
    <row r="82">
      <c r="D82">
        <f>IF(A82="","",COUNTIFS('Sessões'!C:C,A82,'Sessões'!D:D,"Agendado",'Sessões'!A:A,"&gt;="&amp;TODAY()))</f>
      </c>
    </row>
    <row r="83">
      <c r="D83">
        <f>IF(A83="","",COUNTIFS('Sessões'!C:C,A83,'Sessões'!D:D,"Agendado",'Sessões'!A:A,"&gt;="&amp;TODAY()))</f>
      </c>
    </row>
    <row r="84">
      <c r="D84">
        <f>IF(A84="","",COUNTIFS('Sessões'!C:C,A84,'Sessões'!D:D,"Agendado",'Sessões'!A:A,"&gt;="&amp;TODAY()))</f>
      </c>
    </row>
    <row r="85">
      <c r="D85">
        <f>IF(A85="","",COUNTIFS('Sessões'!C:C,A85,'Sessões'!D:D,"Agendado",'Sessões'!A:A,"&gt;="&amp;TODAY()))</f>
      </c>
    </row>
    <row r="86">
      <c r="D86">
        <f>IF(A86="","",COUNTIFS('Sessões'!C:C,A86,'Sessões'!D:D,"Agendado",'Sessões'!A:A,"&gt;="&amp;TODAY()))</f>
      </c>
    </row>
    <row r="87">
      <c r="D87">
        <f>IF(A87="","",COUNTIFS('Sessões'!C:C,A87,'Sessões'!D:D,"Agendado",'Sessões'!A:A,"&gt;="&amp;TODAY()))</f>
      </c>
    </row>
    <row r="88">
      <c r="D88">
        <f>IF(A88="","",COUNTIFS('Sessões'!C:C,A88,'Sessões'!D:D,"Agendado",'Sessões'!A:A,"&gt;="&amp;TODAY()))</f>
      </c>
    </row>
    <row r="89">
      <c r="D89">
        <f>IF(A89="","",COUNTIFS('Sessões'!C:C,A89,'Sessões'!D:D,"Agendado",'Sessões'!A:A,"&gt;="&amp;TODAY()))</f>
      </c>
    </row>
    <row r="90">
      <c r="D90">
        <f>IF(A90="","",COUNTIFS('Sessões'!C:C,A90,'Sessões'!D:D,"Agendado",'Sessões'!A:A,"&gt;="&amp;TODAY()))</f>
      </c>
    </row>
    <row r="91">
      <c r="D91">
        <f>IF(A91="","",COUNTIFS('Sessões'!C:C,A91,'Sessões'!D:D,"Agendado",'Sessões'!A:A,"&gt;="&amp;TODAY()))</f>
      </c>
    </row>
    <row r="92">
      <c r="D92">
        <f>IF(A92="","",COUNTIFS('Sessões'!C:C,A92,'Sessões'!D:D,"Agendado",'Sessões'!A:A,"&gt;="&amp;TODAY()))</f>
      </c>
    </row>
    <row r="93">
      <c r="D93">
        <f>IF(A93="","",COUNTIFS('Sessões'!C:C,A93,'Sessões'!D:D,"Agendado",'Sessões'!A:A,"&gt;="&amp;TODAY()))</f>
      </c>
    </row>
    <row r="94">
      <c r="D94">
        <f>IF(A94="","",COUNTIFS('Sessões'!C:C,A94,'Sessões'!D:D,"Agendado",'Sessões'!A:A,"&gt;="&amp;TODAY()))</f>
      </c>
    </row>
    <row r="95">
      <c r="D95">
        <f>IF(A95="","",COUNTIFS('Sessões'!C:C,A95,'Sessões'!D:D,"Agendado",'Sessões'!A:A,"&gt;="&amp;TODAY()))</f>
      </c>
    </row>
    <row r="96">
      <c r="D96">
        <f>IF(A96="","",COUNTIFS('Sessões'!C:C,A96,'Sessões'!D:D,"Agendado",'Sessões'!A:A,"&gt;="&amp;TODAY()))</f>
      </c>
    </row>
    <row r="97">
      <c r="D97">
        <f>IF(A97="","",COUNTIFS('Sessões'!C:C,A97,'Sessões'!D:D,"Agendado",'Sessões'!A:A,"&gt;="&amp;TODAY()))</f>
      </c>
    </row>
    <row r="98">
      <c r="D98">
        <f>IF(A98="","",COUNTIFS('Sessões'!C:C,A98,'Sessões'!D:D,"Agendado",'Sessões'!A:A,"&gt;="&amp;TODAY()))</f>
      </c>
    </row>
    <row r="99">
      <c r="D99">
        <f>IF(A99="","",COUNTIFS('Sessões'!C:C,A99,'Sessões'!D:D,"Agendado",'Sessões'!A:A,"&gt;="&amp;TODAY()))</f>
      </c>
    </row>
    <row r="100">
      <c r="D100">
        <f>IF(A100="","",COUNTIFS('Sessões'!C:C,A100,'Sessões'!D:D,"Agendado",'Sessões'!A:A,"&gt;="&amp;TODAY()))</f>
      </c>
    </row>
    <row r="101">
      <c r="D101">
        <f>IF(A101="","",COUNTIFS('Sessões'!C:C,A101,'Sessões'!D:D,"Agendado",'Sessões'!A:A,"&gt;="&amp;TODAY()))</f>
      </c>
    </row>
    <row r="102">
      <c r="D102">
        <f>IF(A102="","",COUNTIFS('Sessões'!C:C,A102,'Sessões'!D:D,"Agendado",'Sessões'!A:A,"&gt;="&amp;TODAY()))</f>
      </c>
    </row>
    <row r="103">
      <c r="D103">
        <f>IF(A103="","",COUNTIFS('Sessões'!C:C,A103,'Sessões'!D:D,"Agendado",'Sessões'!A:A,"&gt;="&amp;TODAY()))</f>
      </c>
    </row>
    <row r="104">
      <c r="D104">
        <f>IF(A104="","",COUNTIFS('Sessões'!C:C,A104,'Sessões'!D:D,"Agendado",'Sessões'!A:A,"&gt;="&amp;TODAY()))</f>
      </c>
    </row>
    <row r="105">
      <c r="D105">
        <f>IF(A105="","",COUNTIFS('Sessões'!C:C,A105,'Sessões'!D:D,"Agendado",'Sessões'!A:A,"&gt;="&amp;TODAY()))</f>
      </c>
    </row>
    <row r="106">
      <c r="D106">
        <f>IF(A106="","",COUNTIFS('Sessões'!C:C,A106,'Sessões'!D:D,"Agendado",'Sessões'!A:A,"&gt;="&amp;TODAY()))</f>
      </c>
    </row>
    <row r="107">
      <c r="D107">
        <f>IF(A107="","",COUNTIFS('Sessões'!C:C,A107,'Sessões'!D:D,"Agendado",'Sessões'!A:A,"&gt;="&amp;TODAY()))</f>
      </c>
    </row>
    <row r="108">
      <c r="D108">
        <f>IF(A108="","",COUNTIFS('Sessões'!C:C,A108,'Sessões'!D:D,"Agendado",'Sessões'!A:A,"&gt;="&amp;TODAY()))</f>
      </c>
    </row>
    <row r="109">
      <c r="D109">
        <f>IF(A109="","",COUNTIFS('Sessões'!C:C,A109,'Sessões'!D:D,"Agendado",'Sessões'!A:A,"&gt;="&amp;TODAY()))</f>
      </c>
    </row>
    <row r="110">
      <c r="D110">
        <f>IF(A110="","",COUNTIFS('Sessões'!C:C,A110,'Sessões'!D:D,"Agendado",'Sessões'!A:A,"&gt;="&amp;TODAY()))</f>
      </c>
    </row>
    <row r="111">
      <c r="D111">
        <f>IF(A111="","",COUNTIFS('Sessões'!C:C,A111,'Sessões'!D:D,"Agendado",'Sessões'!A:A,"&gt;="&amp;TODAY()))</f>
      </c>
    </row>
    <row r="112">
      <c r="D112">
        <f>IF(A112="","",COUNTIFS('Sessões'!C:C,A112,'Sessões'!D:D,"Agendado",'Sessões'!A:A,"&gt;="&amp;TODAY()))</f>
      </c>
    </row>
    <row r="113">
      <c r="D113">
        <f>IF(A113="","",COUNTIFS('Sessões'!C:C,A113,'Sessões'!D:D,"Agendado",'Sessões'!A:A,"&gt;="&amp;TODAY()))</f>
      </c>
    </row>
    <row r="114">
      <c r="D114">
        <f>IF(A114="","",COUNTIFS('Sessões'!C:C,A114,'Sessões'!D:D,"Agendado",'Sessões'!A:A,"&gt;="&amp;TODAY()))</f>
      </c>
    </row>
    <row r="115">
      <c r="D115">
        <f>IF(A115="","",COUNTIFS('Sessões'!C:C,A115,'Sessões'!D:D,"Agendado",'Sessões'!A:A,"&gt;="&amp;TODAY()))</f>
      </c>
    </row>
    <row r="116">
      <c r="D116">
        <f>IF(A116="","",COUNTIFS('Sessões'!C:C,A116,'Sessões'!D:D,"Agendado",'Sessões'!A:A,"&gt;="&amp;TODAY()))</f>
      </c>
    </row>
    <row r="117">
      <c r="D117">
        <f>IF(A117="","",COUNTIFS('Sessões'!C:C,A117,'Sessões'!D:D,"Agendado",'Sessões'!A:A,"&gt;="&amp;TODAY()))</f>
      </c>
    </row>
    <row r="118">
      <c r="D118">
        <f>IF(A118="","",COUNTIFS('Sessões'!C:C,A118,'Sessões'!D:D,"Agendado",'Sessões'!A:A,"&gt;="&amp;TODAY()))</f>
      </c>
    </row>
    <row r="119">
      <c r="D119">
        <f>IF(A119="","",COUNTIFS('Sessões'!C:C,A119,'Sessões'!D:D,"Agendado",'Sessões'!A:A,"&gt;="&amp;TODAY()))</f>
      </c>
    </row>
    <row r="120">
      <c r="D120">
        <f>IF(A120="","",COUNTIFS('Sessões'!C:C,A120,'Sessões'!D:D,"Agendado",'Sessões'!A:A,"&gt;="&amp;TODAY()))</f>
      </c>
    </row>
    <row r="121">
      <c r="D121">
        <f>IF(A121="","",COUNTIFS('Sessões'!C:C,A121,'Sessões'!D:D,"Agendado",'Sessões'!A:A,"&gt;="&amp;TODAY()))</f>
      </c>
    </row>
    <row r="122">
      <c r="D122">
        <f>IF(A122="","",COUNTIFS('Sessões'!C:C,A122,'Sessões'!D:D,"Agendado",'Sessões'!A:A,"&gt;="&amp;TODAY()))</f>
      </c>
    </row>
    <row r="123">
      <c r="D123">
        <f>IF(A123="","",COUNTIFS('Sessões'!C:C,A123,'Sessões'!D:D,"Agendado",'Sessões'!A:A,"&gt;="&amp;TODAY()))</f>
      </c>
    </row>
    <row r="124">
      <c r="D124">
        <f>IF(A124="","",COUNTIFS('Sessões'!C:C,A124,'Sessões'!D:D,"Agendado",'Sessões'!A:A,"&gt;="&amp;TODAY()))</f>
      </c>
    </row>
    <row r="125">
      <c r="D125">
        <f>IF(A125="","",COUNTIFS('Sessões'!C:C,A125,'Sessões'!D:D,"Agendado",'Sessões'!A:A,"&gt;="&amp;TODAY()))</f>
      </c>
    </row>
    <row r="126">
      <c r="D126">
        <f>IF(A126="","",COUNTIFS('Sessões'!C:C,A126,'Sessões'!D:D,"Agendado",'Sessões'!A:A,"&gt;="&amp;TODAY()))</f>
      </c>
    </row>
    <row r="127">
      <c r="D127">
        <f>IF(A127="","",COUNTIFS('Sessões'!C:C,A127,'Sessões'!D:D,"Agendado",'Sessões'!A:A,"&gt;="&amp;TODAY()))</f>
      </c>
    </row>
    <row r="128">
      <c r="D128">
        <f>IF(A128="","",COUNTIFS('Sessões'!C:C,A128,'Sessões'!D:D,"Agendado",'Sessões'!A:A,"&gt;="&amp;TODAY()))</f>
      </c>
    </row>
    <row r="129">
      <c r="D129">
        <f>IF(A129="","",COUNTIFS('Sessões'!C:C,A129,'Sessões'!D:D,"Agendado",'Sessões'!A:A,"&gt;="&amp;TODAY()))</f>
      </c>
    </row>
    <row r="130">
      <c r="D130">
        <f>IF(A130="","",COUNTIFS('Sessões'!C:C,A130,'Sessões'!D:D,"Agendado",'Sessões'!A:A,"&gt;="&amp;TODAY()))</f>
      </c>
    </row>
    <row r="131">
      <c r="D131">
        <f>IF(A131="","",COUNTIFS('Sessões'!C:C,A131,'Sessões'!D:D,"Agendado",'Sessões'!A:A,"&gt;="&amp;TODAY()))</f>
      </c>
    </row>
    <row r="132">
      <c r="D132">
        <f>IF(A132="","",COUNTIFS('Sessões'!C:C,A132,'Sessões'!D:D,"Agendado",'Sessões'!A:A,"&gt;="&amp;TODAY()))</f>
      </c>
    </row>
    <row r="133">
      <c r="D133">
        <f>IF(A133="","",COUNTIFS('Sessões'!C:C,A133,'Sessões'!D:D,"Agendado",'Sessões'!A:A,"&gt;="&amp;TODAY()))</f>
      </c>
    </row>
    <row r="134">
      <c r="D134">
        <f>IF(A134="","",COUNTIFS('Sessões'!C:C,A134,'Sessões'!D:D,"Agendado",'Sessões'!A:A,"&gt;="&amp;TODAY()))</f>
      </c>
    </row>
    <row r="135">
      <c r="D135">
        <f>IF(A135="","",COUNTIFS('Sessões'!C:C,A135,'Sessões'!D:D,"Agendado",'Sessões'!A:A,"&gt;="&amp;TODAY()))</f>
      </c>
    </row>
    <row r="136">
      <c r="D136">
        <f>IF(A136="","",COUNTIFS('Sessões'!C:C,A136,'Sessões'!D:D,"Agendado",'Sessões'!A:A,"&gt;="&amp;TODAY()))</f>
      </c>
    </row>
    <row r="137">
      <c r="D137">
        <f>IF(A137="","",COUNTIFS('Sessões'!C:C,A137,'Sessões'!D:D,"Agendado",'Sessões'!A:A,"&gt;="&amp;TODAY()))</f>
      </c>
    </row>
    <row r="138">
      <c r="D138">
        <f>IF(A138="","",COUNTIFS('Sessões'!C:C,A138,'Sessões'!D:D,"Agendado",'Sessões'!A:A,"&gt;="&amp;TODAY()))</f>
      </c>
    </row>
    <row r="139">
      <c r="D139">
        <f>IF(A139="","",COUNTIFS('Sessões'!C:C,A139,'Sessões'!D:D,"Agendado",'Sessões'!A:A,"&gt;="&amp;TODAY()))</f>
      </c>
    </row>
    <row r="140">
      <c r="D140">
        <f>IF(A140="","",COUNTIFS('Sessões'!C:C,A140,'Sessões'!D:D,"Agendado",'Sessões'!A:A,"&gt;="&amp;TODAY()))</f>
      </c>
    </row>
    <row r="141">
      <c r="D141">
        <f>IF(A141="","",COUNTIFS('Sessões'!C:C,A141,'Sessões'!D:D,"Agendado",'Sessões'!A:A,"&gt;="&amp;TODAY()))</f>
      </c>
    </row>
    <row r="142">
      <c r="D142">
        <f>IF(A142="","",COUNTIFS('Sessões'!C:C,A142,'Sessões'!D:D,"Agendado",'Sessões'!A:A,"&gt;="&amp;TODAY()))</f>
      </c>
    </row>
    <row r="143">
      <c r="D143">
        <f>IF(A143="","",COUNTIFS('Sessões'!C:C,A143,'Sessões'!D:D,"Agendado",'Sessões'!A:A,"&gt;="&amp;TODAY()))</f>
      </c>
    </row>
    <row r="144">
      <c r="D144">
        <f>IF(A144="","",COUNTIFS('Sessões'!C:C,A144,'Sessões'!D:D,"Agendado",'Sessões'!A:A,"&gt;="&amp;TODAY()))</f>
      </c>
    </row>
    <row r="145">
      <c r="D145">
        <f>IF(A145="","",COUNTIFS('Sessões'!C:C,A145,'Sessões'!D:D,"Agendado",'Sessões'!A:A,"&gt;="&amp;TODAY()))</f>
      </c>
    </row>
    <row r="146">
      <c r="D146">
        <f>IF(A146="","",COUNTIFS('Sessões'!C:C,A146,'Sessões'!D:D,"Agendado",'Sessões'!A:A,"&gt;="&amp;TODAY()))</f>
      </c>
    </row>
    <row r="147">
      <c r="D147">
        <f>IF(A147="","",COUNTIFS('Sessões'!C:C,A147,'Sessões'!D:D,"Agendado",'Sessões'!A:A,"&gt;="&amp;TODAY()))</f>
      </c>
    </row>
    <row r="148">
      <c r="D148">
        <f>IF(A148="","",COUNTIFS('Sessões'!C:C,A148,'Sessões'!D:D,"Agendado",'Sessões'!A:A,"&gt;="&amp;TODAY()))</f>
      </c>
    </row>
    <row r="149">
      <c r="D149">
        <f>IF(A149="","",COUNTIFS('Sessões'!C:C,A149,'Sessões'!D:D,"Agendado",'Sessões'!A:A,"&gt;="&amp;TODAY()))</f>
      </c>
    </row>
    <row r="150">
      <c r="D150">
        <f>IF(A150="","",COUNTIFS('Sessões'!C:C,A150,'Sessões'!D:D,"Agendado",'Sessões'!A:A,"&gt;="&amp;TODAY()))</f>
      </c>
    </row>
    <row r="151">
      <c r="D151">
        <f>IF(A151="","",COUNTIFS('Sessões'!C:C,A151,'Sessões'!D:D,"Agendado",'Sessões'!A:A,"&gt;="&amp;TODAY()))</f>
      </c>
    </row>
    <row r="152">
      <c r="D152">
        <f>IF(A152="","",COUNTIFS('Sessões'!C:C,A152,'Sessões'!D:D,"Agendado",'Sessões'!A:A,"&gt;="&amp;TODAY()))</f>
      </c>
    </row>
    <row r="153">
      <c r="D153">
        <f>IF(A153="","",COUNTIFS('Sessões'!C:C,A153,'Sessões'!D:D,"Agendado",'Sessões'!A:A,"&gt;="&amp;TODAY()))</f>
      </c>
    </row>
    <row r="154">
      <c r="D154">
        <f>IF(A154="","",COUNTIFS('Sessões'!C:C,A154,'Sessões'!D:D,"Agendado",'Sessões'!A:A,"&gt;="&amp;TODAY()))</f>
      </c>
    </row>
    <row r="155">
      <c r="D155">
        <f>IF(A155="","",COUNTIFS('Sessões'!C:C,A155,'Sessões'!D:D,"Agendado",'Sessões'!A:A,"&gt;="&amp;TODAY()))</f>
      </c>
    </row>
    <row r="156">
      <c r="D156">
        <f>IF(A156="","",COUNTIFS('Sessões'!C:C,A156,'Sessões'!D:D,"Agendado",'Sessões'!A:A,"&gt;="&amp;TODAY()))</f>
      </c>
    </row>
    <row r="157">
      <c r="D157">
        <f>IF(A157="","",COUNTIFS('Sessões'!C:C,A157,'Sessões'!D:D,"Agendado",'Sessões'!A:A,"&gt;="&amp;TODAY()))</f>
      </c>
    </row>
    <row r="158">
      <c r="D158">
        <f>IF(A158="","",COUNTIFS('Sessões'!C:C,A158,'Sessões'!D:D,"Agendado",'Sessões'!A:A,"&gt;="&amp;TODAY()))</f>
      </c>
    </row>
    <row r="159">
      <c r="D159">
        <f>IF(A159="","",COUNTIFS('Sessões'!C:C,A159,'Sessões'!D:D,"Agendado",'Sessões'!A:A,"&gt;="&amp;TODAY()))</f>
      </c>
    </row>
    <row r="160">
      <c r="D160">
        <f>IF(A160="","",COUNTIFS('Sessões'!C:C,A160,'Sessões'!D:D,"Agendado",'Sessões'!A:A,"&gt;="&amp;TODAY()))</f>
      </c>
    </row>
    <row r="161">
      <c r="D161">
        <f>IF(A161="","",COUNTIFS('Sessões'!C:C,A161,'Sessões'!D:D,"Agendado",'Sessões'!A:A,"&gt;="&amp;TODAY()))</f>
      </c>
    </row>
    <row r="162">
      <c r="D162">
        <f>IF(A162="","",COUNTIFS('Sessões'!C:C,A162,'Sessões'!D:D,"Agendado",'Sessões'!A:A,"&gt;="&amp;TODAY()))</f>
      </c>
    </row>
    <row r="163">
      <c r="D163">
        <f>IF(A163="","",COUNTIFS('Sessões'!C:C,A163,'Sessões'!D:D,"Agendado",'Sessões'!A:A,"&gt;="&amp;TODAY()))</f>
      </c>
    </row>
    <row r="164">
      <c r="D164">
        <f>IF(A164="","",COUNTIFS('Sessões'!C:C,A164,'Sessões'!D:D,"Agendado",'Sessões'!A:A,"&gt;="&amp;TODAY()))</f>
      </c>
    </row>
    <row r="165">
      <c r="D165">
        <f>IF(A165="","",COUNTIFS('Sessões'!C:C,A165,'Sessões'!D:D,"Agendado",'Sessões'!A:A,"&gt;="&amp;TODAY()))</f>
      </c>
    </row>
    <row r="166">
      <c r="D166">
        <f>IF(A166="","",COUNTIFS('Sessões'!C:C,A166,'Sessões'!D:D,"Agendado",'Sessões'!A:A,"&gt;="&amp;TODAY()))</f>
      </c>
    </row>
    <row r="167">
      <c r="D167">
        <f>IF(A167="","",COUNTIFS('Sessões'!C:C,A167,'Sessões'!D:D,"Agendado",'Sessões'!A:A,"&gt;="&amp;TODAY()))</f>
      </c>
    </row>
    <row r="168">
      <c r="D168">
        <f>IF(A168="","",COUNTIFS('Sessões'!C:C,A168,'Sessões'!D:D,"Agendado",'Sessões'!A:A,"&gt;="&amp;TODAY()))</f>
      </c>
    </row>
    <row r="169">
      <c r="D169">
        <f>IF(A169="","",COUNTIFS('Sessões'!C:C,A169,'Sessões'!D:D,"Agendado",'Sessões'!A:A,"&gt;="&amp;TODAY()))</f>
      </c>
    </row>
    <row r="170">
      <c r="D170">
        <f>IF(A170="","",COUNTIFS('Sessões'!C:C,A170,'Sessões'!D:D,"Agendado",'Sessões'!A:A,"&gt;="&amp;TODAY()))</f>
      </c>
    </row>
    <row r="171">
      <c r="D171">
        <f>IF(A171="","",COUNTIFS('Sessões'!C:C,A171,'Sessões'!D:D,"Agendado",'Sessões'!A:A,"&gt;="&amp;TODAY()))</f>
      </c>
    </row>
    <row r="172">
      <c r="D172">
        <f>IF(A172="","",COUNTIFS('Sessões'!C:C,A172,'Sessões'!D:D,"Agendado",'Sessões'!A:A,"&gt;="&amp;TODAY()))</f>
      </c>
    </row>
    <row r="173">
      <c r="D173">
        <f>IF(A173="","",COUNTIFS('Sessões'!C:C,A173,'Sessões'!D:D,"Agendado",'Sessões'!A:A,"&gt;="&amp;TODAY()))</f>
      </c>
    </row>
    <row r="174">
      <c r="D174">
        <f>IF(A174="","",COUNTIFS('Sessões'!C:C,A174,'Sessões'!D:D,"Agendado",'Sessões'!A:A,"&gt;="&amp;TODAY()))</f>
      </c>
    </row>
    <row r="175">
      <c r="D175">
        <f>IF(A175="","",COUNTIFS('Sessões'!C:C,A175,'Sessões'!D:D,"Agendado",'Sessões'!A:A,"&gt;="&amp;TODAY()))</f>
      </c>
    </row>
    <row r="176">
      <c r="D176">
        <f>IF(A176="","",COUNTIFS('Sessões'!C:C,A176,'Sessões'!D:D,"Agendado",'Sessões'!A:A,"&gt;="&amp;TODAY()))</f>
      </c>
    </row>
    <row r="177">
      <c r="D177">
        <f>IF(A177="","",COUNTIFS('Sessões'!C:C,A177,'Sessões'!D:D,"Agendado",'Sessões'!A:A,"&gt;="&amp;TODAY()))</f>
      </c>
    </row>
    <row r="178">
      <c r="D178">
        <f>IF(A178="","",COUNTIFS('Sessões'!C:C,A178,'Sessões'!D:D,"Agendado",'Sessões'!A:A,"&gt;="&amp;TODAY()))</f>
      </c>
    </row>
    <row r="179">
      <c r="D179">
        <f>IF(A179="","",COUNTIFS('Sessões'!C:C,A179,'Sessões'!D:D,"Agendado",'Sessões'!A:A,"&gt;="&amp;TODAY()))</f>
      </c>
    </row>
    <row r="180">
      <c r="D180">
        <f>IF(A180="","",COUNTIFS('Sessões'!C:C,A180,'Sessões'!D:D,"Agendado",'Sessões'!A:A,"&gt;="&amp;TODAY()))</f>
      </c>
    </row>
    <row r="181">
      <c r="D181">
        <f>IF(A181="","",COUNTIFS('Sessões'!C:C,A181,'Sessões'!D:D,"Agendado",'Sessões'!A:A,"&gt;="&amp;TODAY()))</f>
      </c>
    </row>
    <row r="182">
      <c r="D182">
        <f>IF(A182="","",COUNTIFS('Sessões'!C:C,A182,'Sessões'!D:D,"Agendado",'Sessões'!A:A,"&gt;="&amp;TODAY()))</f>
      </c>
    </row>
    <row r="183">
      <c r="D183">
        <f>IF(A183="","",COUNTIFS('Sessões'!C:C,A183,'Sessões'!D:D,"Agendado",'Sessões'!A:A,"&gt;="&amp;TODAY()))</f>
      </c>
    </row>
    <row r="184">
      <c r="D184">
        <f>IF(A184="","",COUNTIFS('Sessões'!C:C,A184,'Sessões'!D:D,"Agendado",'Sessões'!A:A,"&gt;="&amp;TODAY()))</f>
      </c>
    </row>
    <row r="185">
      <c r="D185">
        <f>IF(A185="","",COUNTIFS('Sessões'!C:C,A185,'Sessões'!D:D,"Agendado",'Sessões'!A:A,"&gt;="&amp;TODAY()))</f>
      </c>
    </row>
    <row r="186">
      <c r="D186">
        <f>IF(A186="","",COUNTIFS('Sessões'!C:C,A186,'Sessões'!D:D,"Agendado",'Sessões'!A:A,"&gt;="&amp;TODAY()))</f>
      </c>
    </row>
    <row r="187">
      <c r="D187">
        <f>IF(A187="","",COUNTIFS('Sessões'!C:C,A187,'Sessões'!D:D,"Agendado",'Sessões'!A:A,"&gt;="&amp;TODAY()))</f>
      </c>
    </row>
    <row r="188">
      <c r="D188">
        <f>IF(A188="","",COUNTIFS('Sessões'!C:C,A188,'Sessões'!D:D,"Agendado",'Sessões'!A:A,"&gt;="&amp;TODAY()))</f>
      </c>
    </row>
    <row r="189">
      <c r="D189">
        <f>IF(A189="","",COUNTIFS('Sessões'!C:C,A189,'Sessões'!D:D,"Agendado",'Sessões'!A:A,"&gt;="&amp;TODAY()))</f>
      </c>
    </row>
    <row r="190">
      <c r="D190">
        <f>IF(A190="","",COUNTIFS('Sessões'!C:C,A190,'Sessões'!D:D,"Agendado",'Sessões'!A:A,"&gt;="&amp;TODAY()))</f>
      </c>
    </row>
    <row r="191">
      <c r="D191">
        <f>IF(A191="","",COUNTIFS('Sessões'!C:C,A191,'Sessões'!D:D,"Agendado",'Sessões'!A:A,"&gt;="&amp;TODAY()))</f>
      </c>
    </row>
    <row r="192">
      <c r="D192">
        <f>IF(A192="","",COUNTIFS('Sessões'!C:C,A192,'Sessões'!D:D,"Agendado",'Sessões'!A:A,"&gt;="&amp;TODAY()))</f>
      </c>
    </row>
    <row r="193">
      <c r="D193">
        <f>IF(A193="","",COUNTIFS('Sessões'!C:C,A193,'Sessões'!D:D,"Agendado",'Sessões'!A:A,"&gt;="&amp;TODAY()))</f>
      </c>
    </row>
    <row r="194">
      <c r="D194">
        <f>IF(A194="","",COUNTIFS('Sessões'!C:C,A194,'Sessões'!D:D,"Agendado",'Sessões'!A:A,"&gt;="&amp;TODAY()))</f>
      </c>
    </row>
    <row r="195">
      <c r="D195">
        <f>IF(A195="","",COUNTIFS('Sessões'!C:C,A195,'Sessões'!D:D,"Agendado",'Sessões'!A:A,"&gt;="&amp;TODAY()))</f>
      </c>
    </row>
    <row r="196">
      <c r="D196">
        <f>IF(A196="","",COUNTIFS('Sessões'!C:C,A196,'Sessões'!D:D,"Agendado",'Sessões'!A:A,"&gt;="&amp;TODAY()))</f>
      </c>
    </row>
    <row r="197">
      <c r="D197">
        <f>IF(A197="","",COUNTIFS('Sessões'!C:C,A197,'Sessões'!D:D,"Agendado",'Sessões'!A:A,"&gt;="&amp;TODAY()))</f>
      </c>
    </row>
    <row r="198">
      <c r="D198">
        <f>IF(A198="","",COUNTIFS('Sessões'!C:C,A198,'Sessões'!D:D,"Agendado",'Sessões'!A:A,"&gt;="&amp;TODAY()))</f>
      </c>
    </row>
    <row r="199">
      <c r="D199">
        <f>IF(A199="","",COUNTIFS('Sessões'!C:C,A199,'Sessões'!D:D,"Agendado",'Sessões'!A:A,"&gt;="&amp;TODAY()))</f>
      </c>
    </row>
    <row r="200">
      <c r="D200">
        <f>IF(A200="","",COUNTIFS('Sessões'!C:C,A200,'Sessões'!D:D,"Agendado",'Sessões'!A:A,"&gt;="&amp;TODAY()))</f>
      </c>
    </row>
    <row r="201">
      <c r="D201">
        <f>IF(A201="","",COUNTIFS('Sessões'!C:C,A201,'Sessões'!D:D,"Agendado",'Sessões'!A:A,"&gt;="&amp;TODAY()))</f>
      </c>
    </row>
    <row r="202">
      <c r="D202">
        <f>IF(A202="","",COUNTIFS('Sessões'!C:C,A202,'Sessões'!D:D,"Agendado",'Sessões'!A:A,"&gt;="&amp;TODAY()))</f>
      </c>
    </row>
    <row r="203">
      <c r="D203">
        <f>IF(A203="","",COUNTIFS('Sessões'!C:C,A203,'Sessões'!D:D,"Agendado",'Sessões'!A:A,"&gt;="&amp;TODAY()))</f>
      </c>
    </row>
    <row r="204">
      <c r="D204">
        <f>IF(A204="","",COUNTIFS('Sessões'!C:C,A204,'Sessões'!D:D,"Agendado",'Sessões'!A:A,"&gt;="&amp;TODAY()))</f>
      </c>
    </row>
    <row r="205">
      <c r="D205">
        <f>IF(A205="","",COUNTIFS('Sessões'!C:C,A205,'Sessões'!D:D,"Agendado",'Sessões'!A:A,"&gt;="&amp;TODAY()))</f>
      </c>
    </row>
    <row r="206">
      <c r="D206">
        <f>IF(A206="","",COUNTIFS('Sessões'!C:C,A206,'Sessões'!D:D,"Agendado",'Sessões'!A:A,"&gt;="&amp;TODAY()))</f>
      </c>
    </row>
    <row r="207">
      <c r="D207">
        <f>IF(A207="","",COUNTIFS('Sessões'!C:C,A207,'Sessões'!D:D,"Agendado",'Sessões'!A:A,"&gt;="&amp;TODAY()))</f>
      </c>
    </row>
    <row r="208">
      <c r="D208">
        <f>IF(A208="","",COUNTIFS('Sessões'!C:C,A208,'Sessões'!D:D,"Agendado",'Sessões'!A:A,"&gt;="&amp;TODAY()))</f>
      </c>
    </row>
    <row r="209">
      <c r="D209">
        <f>IF(A209="","",COUNTIFS('Sessões'!C:C,A209,'Sessões'!D:D,"Agendado",'Sessões'!A:A,"&gt;="&amp;TODAY()))</f>
      </c>
    </row>
    <row r="210">
      <c r="D210">
        <f>IF(A210="","",COUNTIFS('Sessões'!C:C,A210,'Sessões'!D:D,"Agendado",'Sessões'!A:A,"&gt;="&amp;TODAY()))</f>
      </c>
    </row>
    <row r="211">
      <c r="D211">
        <f>IF(A211="","",COUNTIFS('Sessões'!C:C,A211,'Sessões'!D:D,"Agendado",'Sessões'!A:A,"&gt;="&amp;TODAY()))</f>
      </c>
    </row>
    <row r="212">
      <c r="D212">
        <f>IF(A212="","",COUNTIFS('Sessões'!C:C,A212,'Sessões'!D:D,"Agendado",'Sessões'!A:A,"&gt;="&amp;TODAY()))</f>
      </c>
    </row>
    <row r="213">
      <c r="D213">
        <f>IF(A213="","",COUNTIFS('Sessões'!C:C,A213,'Sessões'!D:D,"Agendado",'Sessões'!A:A,"&gt;="&amp;TODAY()))</f>
      </c>
    </row>
    <row r="214">
      <c r="D214">
        <f>IF(A214="","",COUNTIFS('Sessões'!C:C,A214,'Sessões'!D:D,"Agendado",'Sessões'!A:A,"&gt;="&amp;TODAY()))</f>
      </c>
    </row>
    <row r="215">
      <c r="D215">
        <f>IF(A215="","",COUNTIFS('Sessões'!C:C,A215,'Sessões'!D:D,"Agendado",'Sessões'!A:A,"&gt;="&amp;TODAY()))</f>
      </c>
    </row>
    <row r="216">
      <c r="D216">
        <f>IF(A216="","",COUNTIFS('Sessões'!C:C,A216,'Sessões'!D:D,"Agendado",'Sessões'!A:A,"&gt;="&amp;TODAY()))</f>
      </c>
    </row>
    <row r="217">
      <c r="D217">
        <f>IF(A217="","",COUNTIFS('Sessões'!C:C,A217,'Sessões'!D:D,"Agendado",'Sessões'!A:A,"&gt;="&amp;TODAY()))</f>
      </c>
    </row>
    <row r="218">
      <c r="D218">
        <f>IF(A218="","",COUNTIFS('Sessões'!C:C,A218,'Sessões'!D:D,"Agendado",'Sessões'!A:A,"&gt;="&amp;TODAY()))</f>
      </c>
    </row>
    <row r="219">
      <c r="D219">
        <f>IF(A219="","",COUNTIFS('Sessões'!C:C,A219,'Sessões'!D:D,"Agendado",'Sessões'!A:A,"&gt;="&amp;TODAY()))</f>
      </c>
    </row>
    <row r="220">
      <c r="D220">
        <f>IF(A220="","",COUNTIFS('Sessões'!C:C,A220,'Sessões'!D:D,"Agendado",'Sessões'!A:A,"&gt;="&amp;TODAY()))</f>
      </c>
    </row>
    <row r="221">
      <c r="D221">
        <f>IF(A221="","",COUNTIFS('Sessões'!C:C,A221,'Sessões'!D:D,"Agendado",'Sessões'!A:A,"&gt;="&amp;TODAY()))</f>
      </c>
    </row>
    <row r="222">
      <c r="D222">
        <f>IF(A222="","",COUNTIFS('Sessões'!C:C,A222,'Sessões'!D:D,"Agendado",'Sessões'!A:A,"&gt;="&amp;TODAY()))</f>
      </c>
    </row>
    <row r="223">
      <c r="D223">
        <f>IF(A223="","",COUNTIFS('Sessões'!C:C,A223,'Sessões'!D:D,"Agendado",'Sessões'!A:A,"&gt;="&amp;TODAY()))</f>
      </c>
    </row>
    <row r="224">
      <c r="D224">
        <f>IF(A224="","",COUNTIFS('Sessões'!C:C,A224,'Sessões'!D:D,"Agendado",'Sessões'!A:A,"&gt;="&amp;TODAY()))</f>
      </c>
    </row>
    <row r="225">
      <c r="D225">
        <f>IF(A225="","",COUNTIFS('Sessões'!C:C,A225,'Sessões'!D:D,"Agendado",'Sessões'!A:A,"&gt;="&amp;TODAY()))</f>
      </c>
    </row>
    <row r="226">
      <c r="D226">
        <f>IF(A226="","",COUNTIFS('Sessões'!C:C,A226,'Sessões'!D:D,"Agendado",'Sessões'!A:A,"&gt;="&amp;TODAY()))</f>
      </c>
    </row>
    <row r="227">
      <c r="D227">
        <f>IF(A227="","",COUNTIFS('Sessões'!C:C,A227,'Sessões'!D:D,"Agendado",'Sessões'!A:A,"&gt;="&amp;TODAY()))</f>
      </c>
    </row>
    <row r="228">
      <c r="D228">
        <f>IF(A228="","",COUNTIFS('Sessões'!C:C,A228,'Sessões'!D:D,"Agendado",'Sessões'!A:A,"&gt;="&amp;TODAY()))</f>
      </c>
    </row>
    <row r="229">
      <c r="D229">
        <f>IF(A229="","",COUNTIFS('Sessões'!C:C,A229,'Sessões'!D:D,"Agendado",'Sessões'!A:A,"&gt;="&amp;TODAY()))</f>
      </c>
    </row>
    <row r="230">
      <c r="D230">
        <f>IF(A230="","",COUNTIFS('Sessões'!C:C,A230,'Sessões'!D:D,"Agendado",'Sessões'!A:A,"&gt;="&amp;TODAY()))</f>
      </c>
    </row>
    <row r="231">
      <c r="D231">
        <f>IF(A231="","",COUNTIFS('Sessões'!C:C,A231,'Sessões'!D:D,"Agendado",'Sessões'!A:A,"&gt;="&amp;TODAY()))</f>
      </c>
    </row>
    <row r="232">
      <c r="D232">
        <f>IF(A232="","",COUNTIFS('Sessões'!C:C,A232,'Sessões'!D:D,"Agendado",'Sessões'!A:A,"&gt;="&amp;TODAY()))</f>
      </c>
    </row>
    <row r="233">
      <c r="D233">
        <f>IF(A233="","",COUNTIFS('Sessões'!C:C,A233,'Sessões'!D:D,"Agendado",'Sessões'!A:A,"&gt;="&amp;TODAY()))</f>
      </c>
    </row>
    <row r="234">
      <c r="D234">
        <f>IF(A234="","",COUNTIFS('Sessões'!C:C,A234,'Sessões'!D:D,"Agendado",'Sessões'!A:A,"&gt;="&amp;TODAY()))</f>
      </c>
    </row>
    <row r="235">
      <c r="D235">
        <f>IF(A235="","",COUNTIFS('Sessões'!C:C,A235,'Sessões'!D:D,"Agendado",'Sessões'!A:A,"&gt;="&amp;TODAY()))</f>
      </c>
    </row>
    <row r="236">
      <c r="D236">
        <f>IF(A236="","",COUNTIFS('Sessões'!C:C,A236,'Sessões'!D:D,"Agendado",'Sessões'!A:A,"&gt;="&amp;TODAY()))</f>
      </c>
    </row>
    <row r="237">
      <c r="D237">
        <f>IF(A237="","",COUNTIFS('Sessões'!C:C,A237,'Sessões'!D:D,"Agendado",'Sessões'!A:A,"&gt;="&amp;TODAY()))</f>
      </c>
    </row>
    <row r="238">
      <c r="D238">
        <f>IF(A238="","",COUNTIFS('Sessões'!C:C,A238,'Sessões'!D:D,"Agendado",'Sessões'!A:A,"&gt;="&amp;TODAY()))</f>
      </c>
    </row>
    <row r="239">
      <c r="D239">
        <f>IF(A239="","",COUNTIFS('Sessões'!C:C,A239,'Sessões'!D:D,"Agendado",'Sessões'!A:A,"&gt;="&amp;TODAY()))</f>
      </c>
    </row>
    <row r="240">
      <c r="D240">
        <f>IF(A240="","",COUNTIFS('Sessões'!C:C,A240,'Sessões'!D:D,"Agendado",'Sessões'!A:A,"&gt;="&amp;TODAY()))</f>
      </c>
    </row>
    <row r="241">
      <c r="D241">
        <f>IF(A241="","",COUNTIFS('Sessões'!C:C,A241,'Sessões'!D:D,"Agendado",'Sessões'!A:A,"&gt;="&amp;TODAY()))</f>
      </c>
    </row>
    <row r="242">
      <c r="D242">
        <f>IF(A242="","",COUNTIFS('Sessões'!C:C,A242,'Sessões'!D:D,"Agendado",'Sessões'!A:A,"&gt;="&amp;TODAY()))</f>
      </c>
    </row>
    <row r="243">
      <c r="D243">
        <f>IF(A243="","",COUNTIFS('Sessões'!C:C,A243,'Sessões'!D:D,"Agendado",'Sessões'!A:A,"&gt;="&amp;TODAY()))</f>
      </c>
    </row>
    <row r="244">
      <c r="D244">
        <f>IF(A244="","",COUNTIFS('Sessões'!C:C,A244,'Sessões'!D:D,"Agendado",'Sessões'!A:A,"&gt;="&amp;TODAY()))</f>
      </c>
    </row>
    <row r="245">
      <c r="D245">
        <f>IF(A245="","",COUNTIFS('Sessões'!C:C,A245,'Sessões'!D:D,"Agendado",'Sessões'!A:A,"&gt;="&amp;TODAY()))</f>
      </c>
    </row>
    <row r="246">
      <c r="D246">
        <f>IF(A246="","",COUNTIFS('Sessões'!C:C,A246,'Sessões'!D:D,"Agendado",'Sessões'!A:A,"&gt;="&amp;TODAY()))</f>
      </c>
    </row>
    <row r="247">
      <c r="D247">
        <f>IF(A247="","",COUNTIFS('Sessões'!C:C,A247,'Sessões'!D:D,"Agendado",'Sessões'!A:A,"&gt;="&amp;TODAY()))</f>
      </c>
    </row>
    <row r="248">
      <c r="D248">
        <f>IF(A248="","",COUNTIFS('Sessões'!C:C,A248,'Sessões'!D:D,"Agendado",'Sessões'!A:A,"&gt;="&amp;TODAY()))</f>
      </c>
    </row>
    <row r="249">
      <c r="D249">
        <f>IF(A249="","",COUNTIFS('Sessões'!C:C,A249,'Sessões'!D:D,"Agendado",'Sessões'!A:A,"&gt;="&amp;TODAY()))</f>
      </c>
    </row>
    <row r="250">
      <c r="D250">
        <f>IF(A250="","",COUNTIFS('Sessões'!C:C,A250,'Sessões'!D:D,"Agendado",'Sessões'!A:A,"&gt;="&amp;TODAY()))</f>
      </c>
    </row>
    <row r="251">
      <c r="D251">
        <f>IF(A251="","",COUNTIFS('Sessões'!C:C,A251,'Sessões'!D:D,"Agendado",'Sessões'!A:A,"&gt;="&amp;TODAY()))</f>
      </c>
    </row>
    <row r="252">
      <c r="D252">
        <f>IF(A252="","",COUNTIFS('Sessões'!C:C,A252,'Sessões'!D:D,"Agendado",'Sessões'!A:A,"&gt;="&amp;TODAY()))</f>
      </c>
    </row>
    <row r="253">
      <c r="D253">
        <f>IF(A253="","",COUNTIFS('Sessões'!C:C,A253,'Sessões'!D:D,"Agendado",'Sessões'!A:A,"&gt;="&amp;TODAY()))</f>
      </c>
    </row>
    <row r="254">
      <c r="D254">
        <f>IF(A254="","",COUNTIFS('Sessões'!C:C,A254,'Sessões'!D:D,"Agendado",'Sessões'!A:A,"&gt;="&amp;TODAY()))</f>
      </c>
    </row>
    <row r="255">
      <c r="D255">
        <f>IF(A255="","",COUNTIFS('Sessões'!C:C,A255,'Sessões'!D:D,"Agendado",'Sessões'!A:A,"&gt;="&amp;TODAY()))</f>
      </c>
    </row>
    <row r="256">
      <c r="D256">
        <f>IF(A256="","",COUNTIFS('Sessões'!C:C,A256,'Sessões'!D:D,"Agendado",'Sessões'!A:A,"&gt;="&amp;TODAY()))</f>
      </c>
    </row>
    <row r="257">
      <c r="D257">
        <f>IF(A257="","",COUNTIFS('Sessões'!C:C,A257,'Sessões'!D:D,"Agendado",'Sessões'!A:A,"&gt;="&amp;TODAY()))</f>
      </c>
    </row>
    <row r="258">
      <c r="D258">
        <f>IF(A258="","",COUNTIFS('Sessões'!C:C,A258,'Sessões'!D:D,"Agendado",'Sessões'!A:A,"&gt;="&amp;TODAY()))</f>
      </c>
    </row>
    <row r="259">
      <c r="D259">
        <f>IF(A259="","",COUNTIFS('Sessões'!C:C,A259,'Sessões'!D:D,"Agendado",'Sessões'!A:A,"&gt;="&amp;TODAY()))</f>
      </c>
    </row>
    <row r="260">
      <c r="D260">
        <f>IF(A260="","",COUNTIFS('Sessões'!C:C,A260,'Sessões'!D:D,"Agendado",'Sessões'!A:A,"&gt;="&amp;TODAY()))</f>
      </c>
    </row>
    <row r="261">
      <c r="D261">
        <f>IF(A261="","",COUNTIFS('Sessões'!C:C,A261,'Sessões'!D:D,"Agendado",'Sessões'!A:A,"&gt;="&amp;TODAY()))</f>
      </c>
    </row>
    <row r="262">
      <c r="D262">
        <f>IF(A262="","",COUNTIFS('Sessões'!C:C,A262,'Sessões'!D:D,"Agendado",'Sessões'!A:A,"&gt;="&amp;TODAY()))</f>
      </c>
    </row>
    <row r="263">
      <c r="D263">
        <f>IF(A263="","",COUNTIFS('Sessões'!C:C,A263,'Sessões'!D:D,"Agendado",'Sessões'!A:A,"&gt;="&amp;TODAY()))</f>
      </c>
    </row>
    <row r="264">
      <c r="D264">
        <f>IF(A264="","",COUNTIFS('Sessões'!C:C,A264,'Sessões'!D:D,"Agendado",'Sessões'!A:A,"&gt;="&amp;TODAY()))</f>
      </c>
    </row>
    <row r="265">
      <c r="D265">
        <f>IF(A265="","",COUNTIFS('Sessões'!C:C,A265,'Sessões'!D:D,"Agendado",'Sessões'!A:A,"&gt;="&amp;TODAY()))</f>
      </c>
    </row>
    <row r="266">
      <c r="D266">
        <f>IF(A266="","",COUNTIFS('Sessões'!C:C,A266,'Sessões'!D:D,"Agendado",'Sessões'!A:A,"&gt;="&amp;TODAY()))</f>
      </c>
    </row>
    <row r="267">
      <c r="D267">
        <f>IF(A267="","",COUNTIFS('Sessões'!C:C,A267,'Sessões'!D:D,"Agendado",'Sessões'!A:A,"&gt;="&amp;TODAY()))</f>
      </c>
    </row>
    <row r="268">
      <c r="D268">
        <f>IF(A268="","",COUNTIFS('Sessões'!C:C,A268,'Sessões'!D:D,"Agendado",'Sessões'!A:A,"&gt;="&amp;TODAY()))</f>
      </c>
    </row>
    <row r="269">
      <c r="D269">
        <f>IF(A269="","",COUNTIFS('Sessões'!C:C,A269,'Sessões'!D:D,"Agendado",'Sessões'!A:A,"&gt;="&amp;TODAY()))</f>
      </c>
    </row>
    <row r="270">
      <c r="D270">
        <f>IF(A270="","",COUNTIFS('Sessões'!C:C,A270,'Sessões'!D:D,"Agendado",'Sessões'!A:A,"&gt;="&amp;TODAY()))</f>
      </c>
    </row>
    <row r="271">
      <c r="D271">
        <f>IF(A271="","",COUNTIFS('Sessões'!C:C,A271,'Sessões'!D:D,"Agendado",'Sessões'!A:A,"&gt;="&amp;TODAY()))</f>
      </c>
    </row>
    <row r="272">
      <c r="D272">
        <f>IF(A272="","",COUNTIFS('Sessões'!C:C,A272,'Sessões'!D:D,"Agendado",'Sessões'!A:A,"&gt;="&amp;TODAY()))</f>
      </c>
    </row>
    <row r="273">
      <c r="D273">
        <f>IF(A273="","",COUNTIFS('Sessões'!C:C,A273,'Sessões'!D:D,"Agendado",'Sessões'!A:A,"&gt;="&amp;TODAY()))</f>
      </c>
    </row>
    <row r="274">
      <c r="D274">
        <f>IF(A274="","",COUNTIFS('Sessões'!C:C,A274,'Sessões'!D:D,"Agendado",'Sessões'!A:A,"&gt;="&amp;TODAY()))</f>
      </c>
    </row>
    <row r="275">
      <c r="D275">
        <f>IF(A275="","",COUNTIFS('Sessões'!C:C,A275,'Sessões'!D:D,"Agendado",'Sessões'!A:A,"&gt;="&amp;TODAY()))</f>
      </c>
    </row>
    <row r="276">
      <c r="D276">
        <f>IF(A276="","",COUNTIFS('Sessões'!C:C,A276,'Sessões'!D:D,"Agendado",'Sessões'!A:A,"&gt;="&amp;TODAY()))</f>
      </c>
    </row>
    <row r="277">
      <c r="D277">
        <f>IF(A277="","",COUNTIFS('Sessões'!C:C,A277,'Sessões'!D:D,"Agendado",'Sessões'!A:A,"&gt;="&amp;TODAY()))</f>
      </c>
    </row>
    <row r="278">
      <c r="D278">
        <f>IF(A278="","",COUNTIFS('Sessões'!C:C,A278,'Sessões'!D:D,"Agendado",'Sessões'!A:A,"&gt;="&amp;TODAY()))</f>
      </c>
    </row>
    <row r="279">
      <c r="D279">
        <f>IF(A279="","",COUNTIFS('Sessões'!C:C,A279,'Sessões'!D:D,"Agendado",'Sessões'!A:A,"&gt;="&amp;TODAY()))</f>
      </c>
    </row>
    <row r="280">
      <c r="D280">
        <f>IF(A280="","",COUNTIFS('Sessões'!C:C,A280,'Sessões'!D:D,"Agendado",'Sessões'!A:A,"&gt;="&amp;TODAY()))</f>
      </c>
    </row>
    <row r="281">
      <c r="D281">
        <f>IF(A281="","",COUNTIFS('Sessões'!C:C,A281,'Sessões'!D:D,"Agendado",'Sessões'!A:A,"&gt;="&amp;TODAY()))</f>
      </c>
    </row>
    <row r="282">
      <c r="D282">
        <f>IF(A282="","",COUNTIFS('Sessões'!C:C,A282,'Sessões'!D:D,"Agendado",'Sessões'!A:A,"&gt;="&amp;TODAY()))</f>
      </c>
    </row>
    <row r="283">
      <c r="D283">
        <f>IF(A283="","",COUNTIFS('Sessões'!C:C,A283,'Sessões'!D:D,"Agendado",'Sessões'!A:A,"&gt;="&amp;TODAY()))</f>
      </c>
    </row>
    <row r="284">
      <c r="D284">
        <f>IF(A284="","",COUNTIFS('Sessões'!C:C,A284,'Sessões'!D:D,"Agendado",'Sessões'!A:A,"&gt;="&amp;TODAY()))</f>
      </c>
    </row>
    <row r="285">
      <c r="D285">
        <f>IF(A285="","",COUNTIFS('Sessões'!C:C,A285,'Sessões'!D:D,"Agendado",'Sessões'!A:A,"&gt;="&amp;TODAY()))</f>
      </c>
    </row>
    <row r="286">
      <c r="D286">
        <f>IF(A286="","",COUNTIFS('Sessões'!C:C,A286,'Sessões'!D:D,"Agendado",'Sessões'!A:A,"&gt;="&amp;TODAY()))</f>
      </c>
    </row>
    <row r="287">
      <c r="D287">
        <f>IF(A287="","",COUNTIFS('Sessões'!C:C,A287,'Sessões'!D:D,"Agendado",'Sessões'!A:A,"&gt;="&amp;TODAY()))</f>
      </c>
    </row>
    <row r="288">
      <c r="D288">
        <f>IF(A288="","",COUNTIFS('Sessões'!C:C,A288,'Sessões'!D:D,"Agendado",'Sessões'!A:A,"&gt;="&amp;TODAY()))</f>
      </c>
    </row>
    <row r="289">
      <c r="D289">
        <f>IF(A289="","",COUNTIFS('Sessões'!C:C,A289,'Sessões'!D:D,"Agendado",'Sessões'!A:A,"&gt;="&amp;TODAY()))</f>
      </c>
    </row>
    <row r="290">
      <c r="D290">
        <f>IF(A290="","",COUNTIFS('Sessões'!C:C,A290,'Sessões'!D:D,"Agendado",'Sessões'!A:A,"&gt;="&amp;TODAY()))</f>
      </c>
    </row>
    <row r="291">
      <c r="D291">
        <f>IF(A291="","",COUNTIFS('Sessões'!C:C,A291,'Sessões'!D:D,"Agendado",'Sessões'!A:A,"&gt;="&amp;TODAY()))</f>
      </c>
    </row>
    <row r="292">
      <c r="D292">
        <f>IF(A292="","",COUNTIFS('Sessões'!C:C,A292,'Sessões'!D:D,"Agendado",'Sessões'!A:A,"&gt;="&amp;TODAY()))</f>
      </c>
    </row>
    <row r="293">
      <c r="D293">
        <f>IF(A293="","",COUNTIFS('Sessões'!C:C,A293,'Sessões'!D:D,"Agendado",'Sessões'!A:A,"&gt;="&amp;TODAY()))</f>
      </c>
    </row>
    <row r="294">
      <c r="D294">
        <f>IF(A294="","",COUNTIFS('Sessões'!C:C,A294,'Sessões'!D:D,"Agendado",'Sessões'!A:A,"&gt;="&amp;TODAY()))</f>
      </c>
    </row>
    <row r="295">
      <c r="D295">
        <f>IF(A295="","",COUNTIFS('Sessões'!C:C,A295,'Sessões'!D:D,"Agendado",'Sessões'!A:A,"&gt;="&amp;TODAY()))</f>
      </c>
    </row>
    <row r="296">
      <c r="D296">
        <f>IF(A296="","",COUNTIFS('Sessões'!C:C,A296,'Sessões'!D:D,"Agendado",'Sessões'!A:A,"&gt;="&amp;TODAY()))</f>
      </c>
    </row>
    <row r="297">
      <c r="D297">
        <f>IF(A297="","",COUNTIFS('Sessões'!C:C,A297,'Sessões'!D:D,"Agendado",'Sessões'!A:A,"&gt;="&amp;TODAY()))</f>
      </c>
    </row>
    <row r="298">
      <c r="D298">
        <f>IF(A298="","",COUNTIFS('Sessões'!C:C,A298,'Sessões'!D:D,"Agendado",'Sessões'!A:A,"&gt;="&amp;TODAY()))</f>
      </c>
    </row>
    <row r="299">
      <c r="D299">
        <f>IF(A299="","",COUNTIFS('Sessões'!C:C,A299,'Sessões'!D:D,"Agendado",'Sessões'!A:A,"&gt;="&amp;TODAY()))</f>
      </c>
    </row>
    <row r="300">
      <c r="D300">
        <f>IF(A300="","",COUNTIFS('Sessões'!C:C,A300,'Sessões'!D:D,"Agendado",'Sessões'!A:A,"&gt;="&amp;TODAY()))</f>
      </c>
    </row>
  </sheetData>
  <conditionalFormatting sqref="A2:E300">
    <cfRule type="expression" dxfId="0" priority="1">
      <formula>AND($C2="Em tratamento",$D2=0)</formula>
    </cfRule>
  </conditionalFormatting>
  <dataValidations count="1">
    <dataValidation type="list" allowBlank="1" showInputMessage="1" showErrorMessage="1" errorTitle="Valor fora da lista" error="Escolha um dos valores da lista." sqref="C2:C300">
      <formula1>"Em tratamento,Pausado,Alta,Abandonou"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2"/>
    <col min="2" max="2" width="8" customWidth="1" style="3"/>
    <col min="3" max="3" width="20" customWidth="1"/>
    <col min="4" max="4" width="12" customWidth="1"/>
    <col min="5" max="5" width="9" customWidth="1"/>
    <col min="6" max="6" width="12" customWidth="1" style="4"/>
    <col min="7" max="7" width="12" customWidth="1" style="4"/>
    <col min="8" max="8" width="12" customWidth="1"/>
    <col min="9" max="9" width="12" customWidth="1" style="4"/>
    <col min="10" max="10" width="11" customWidth="1"/>
  </cols>
  <sheetData>
    <row r="1">
      <c r="A1" s="1" t="inlineStr">
        <is>
          <t xml:space="preserve">Data</t>
        </is>
      </c>
      <c r="B1" s="1" t="inlineStr">
        <is>
          <t xml:space="preserve">Hora</t>
        </is>
      </c>
      <c r="C1" s="1" t="inlineStr">
        <is>
          <t xml:space="preserve">Paciente</t>
        </is>
      </c>
      <c r="D1" s="1" t="inlineStr">
        <is>
          <t xml:space="preserve">Status</t>
        </is>
      </c>
      <c r="E1" s="1" t="inlineStr">
        <is>
          <t xml:space="preserve">Pacote</t>
        </is>
      </c>
      <c r="F1" s="1" t="inlineStr">
        <is>
          <t xml:space="preserve">Valor</t>
        </is>
      </c>
      <c r="G1" s="1" t="inlineStr">
        <is>
          <t xml:space="preserve">Recebido</t>
        </is>
      </c>
      <c r="H1" s="1" t="inlineStr">
        <is>
          <t xml:space="preserve">Forma</t>
        </is>
      </c>
      <c r="I1" s="1" t="inlineStr">
        <is>
          <t xml:space="preserve">A receber</t>
        </is>
      </c>
      <c r="J1" s="1" t="inlineStr">
        <is>
          <t xml:space="preserve">Situação</t>
        </is>
      </c>
    </row>
    <row r="2">
      <c r="A2" s="2">
        <v>46267</v>
      </c>
      <c r="B2" s="3">
        <v>0.7083333333333334</v>
      </c>
      <c r="C2" t="inlineStr">
        <is>
          <t xml:space="preserve">Helena P.</t>
        </is>
      </c>
      <c r="D2" t="inlineStr">
        <is>
          <t xml:space="preserve">Concluído</t>
        </is>
      </c>
      <c r="F2" s="4">
        <v>150</v>
      </c>
      <c r="G2" s="4">
        <v>150</v>
      </c>
      <c r="H2" t="inlineStr">
        <is>
          <t xml:space="preserve">Pix</t>
        </is>
      </c>
      <c r="I2" s="4">
        <f>IF(F2="","",MAX(F2-G2,0))</f>
      </c>
      <c r="J2">
        <f>IF(F2="","",IF(G2&gt;=F2,"Paga",IF(G2&gt;0,"Parcial","Pendente")))</f>
      </c>
    </row>
    <row r="3">
      <c r="A3" s="2">
        <v>46274</v>
      </c>
      <c r="B3" s="3">
        <v>0.7083333333333334</v>
      </c>
      <c r="C3" t="inlineStr">
        <is>
          <t xml:space="preserve">Helena P.</t>
        </is>
      </c>
      <c r="D3" t="inlineStr">
        <is>
          <t xml:space="preserve">Concluído</t>
        </is>
      </c>
      <c r="F3" s="4">
        <v>150</v>
      </c>
      <c r="G3" s="4">
        <v>150</v>
      </c>
      <c r="H3" t="inlineStr">
        <is>
          <t xml:space="preserve">Pix</t>
        </is>
      </c>
      <c r="I3" s="4">
        <f>IF(F3="","",MAX(F3-G3,0))</f>
      </c>
      <c r="J3">
        <f>IF(F3="","",IF(G3&gt;=F3,"Paga",IF(G3&gt;0,"Parcial","Pendente")))</f>
      </c>
    </row>
    <row r="4">
      <c r="A4" s="2">
        <v>46280</v>
      </c>
      <c r="B4" s="3">
        <v>0.375</v>
      </c>
      <c r="C4" t="inlineStr">
        <is>
          <t xml:space="preserve">Jorge A.</t>
        </is>
      </c>
      <c r="D4" t="inlineStr">
        <is>
          <t xml:space="preserve">Concluído</t>
        </is>
      </c>
      <c r="F4" s="4">
        <v>150</v>
      </c>
      <c r="G4" s="4">
        <v>150</v>
      </c>
      <c r="H4" t="inlineStr">
        <is>
          <t xml:space="preserve">Pix</t>
        </is>
      </c>
      <c r="I4" s="4">
        <f>IF(F4="","",MAX(F4-G4,0))</f>
      </c>
      <c r="J4">
        <f>IF(F4="","",IF(G4&gt;=F4,"Paga",IF(G4&gt;0,"Parcial","Pendente")))</f>
      </c>
    </row>
    <row r="5">
      <c r="A5" s="2">
        <v>46281</v>
      </c>
      <c r="B5" s="3">
        <v>0.7083333333333334</v>
      </c>
      <c r="C5" t="inlineStr">
        <is>
          <t xml:space="preserve">Helena P.</t>
        </is>
      </c>
      <c r="D5" t="inlineStr">
        <is>
          <t xml:space="preserve">Concluído</t>
        </is>
      </c>
      <c r="F5" s="4">
        <v>150</v>
      </c>
      <c r="G5" s="4">
        <v>150</v>
      </c>
      <c r="H5" t="inlineStr">
        <is>
          <t xml:space="preserve">Pix</t>
        </is>
      </c>
      <c r="I5" s="4">
        <f>IF(F5="","",MAX(F5-G5,0))</f>
      </c>
      <c r="J5">
        <f>IF(F5="","",IF(G5&gt;=F5,"Paga",IF(G5&gt;0,"Parcial","Pendente")))</f>
      </c>
    </row>
    <row r="6">
      <c r="A6" s="2">
        <v>46287</v>
      </c>
      <c r="B6" s="3">
        <v>0.2916666666666667</v>
      </c>
      <c r="C6" t="inlineStr">
        <is>
          <t xml:space="preserve">Marta L.</t>
        </is>
      </c>
      <c r="D6" t="inlineStr">
        <is>
          <t xml:space="preserve">Concluído</t>
        </is>
      </c>
      <c r="F6" s="4">
        <v>150</v>
      </c>
      <c r="G6" s="4">
        <v>150</v>
      </c>
      <c r="H6" t="inlineStr">
        <is>
          <t xml:space="preserve">Pix</t>
        </is>
      </c>
      <c r="I6" s="4">
        <f>IF(F6="","",MAX(F6-G6,0))</f>
      </c>
      <c r="J6">
        <f>IF(F6="","",IF(G6&gt;=F6,"Paga",IF(G6&gt;0,"Parcial","Pendente")))</f>
      </c>
    </row>
    <row r="7">
      <c r="A7" s="2">
        <v>46287</v>
      </c>
      <c r="B7" s="3">
        <v>0.3333333333333333</v>
      </c>
      <c r="C7" t="inlineStr">
        <is>
          <t xml:space="preserve">Carla M.</t>
        </is>
      </c>
      <c r="D7" t="inlineStr">
        <is>
          <t xml:space="preserve">Concluído</t>
        </is>
      </c>
      <c r="E7" t="inlineStr">
        <is>
          <t xml:space="preserve">P-07</t>
        </is>
      </c>
      <c r="I7" s="4">
        <f>IF(F7="","",MAX(F7-G7,0))</f>
      </c>
      <c r="J7">
        <f>IF(F7="","",IF(G7&gt;=F7,"Paga",IF(G7&gt;0,"Parcial","Pendente")))</f>
      </c>
    </row>
    <row r="8">
      <c r="A8" s="2">
        <v>46287</v>
      </c>
      <c r="B8" s="3">
        <v>0.375</v>
      </c>
      <c r="C8" t="inlineStr">
        <is>
          <t xml:space="preserve">Jorge A.</t>
        </is>
      </c>
      <c r="D8" t="inlineStr">
        <is>
          <t xml:space="preserve">Concluído</t>
        </is>
      </c>
      <c r="F8" s="4">
        <v>150</v>
      </c>
      <c r="G8" s="4">
        <v>150</v>
      </c>
      <c r="H8" t="inlineStr">
        <is>
          <t xml:space="preserve">Pix</t>
        </is>
      </c>
      <c r="I8" s="4">
        <f>IF(F8="","",MAX(F8-G8,0))</f>
      </c>
      <c r="J8">
        <f>IF(F8="","",IF(G8&gt;=F8,"Paga",IF(G8&gt;0,"Parcial","Pendente")))</f>
      </c>
    </row>
    <row r="9">
      <c r="A9" s="2">
        <v>46288</v>
      </c>
      <c r="B9" s="3">
        <v>0.7083333333333334</v>
      </c>
      <c r="C9" t="inlineStr">
        <is>
          <t xml:space="preserve">Helena P.</t>
        </is>
      </c>
      <c r="D9" t="inlineStr">
        <is>
          <t xml:space="preserve">Concluído</t>
        </is>
      </c>
      <c r="F9" s="4">
        <v>150</v>
      </c>
      <c r="G9" s="4">
        <v>150</v>
      </c>
      <c r="H9" t="inlineStr">
        <is>
          <t xml:space="preserve">Pix</t>
        </is>
      </c>
      <c r="I9" s="4">
        <f>IF(F9="","",MAX(F9-G9,0))</f>
      </c>
      <c r="J9">
        <f>IF(F9="","",IF(G9&gt;=F9,"Paga",IF(G9&gt;0,"Parcial","Pendente")))</f>
      </c>
    </row>
    <row r="10">
      <c r="A10" s="2">
        <v>46289</v>
      </c>
      <c r="B10" s="3">
        <v>0.3333333333333333</v>
      </c>
      <c r="C10" t="inlineStr">
        <is>
          <t xml:space="preserve">Carla M.</t>
        </is>
      </c>
      <c r="D10" t="inlineStr">
        <is>
          <t xml:space="preserve">Concluído</t>
        </is>
      </c>
      <c r="E10" t="inlineStr">
        <is>
          <t xml:space="preserve">P-07</t>
        </is>
      </c>
      <c r="I10" s="4">
        <f>IF(F10="","",MAX(F10-G10,0))</f>
      </c>
      <c r="J10">
        <f>IF(F10="","",IF(G10&gt;=F10,"Paga",IF(G10&gt;0,"Parcial","Pendente")))</f>
      </c>
    </row>
    <row r="11">
      <c r="A11" s="2">
        <v>46294</v>
      </c>
      <c r="B11" s="3">
        <v>0.2916666666666667</v>
      </c>
      <c r="C11" t="inlineStr">
        <is>
          <t xml:space="preserve">Marta L.</t>
        </is>
      </c>
      <c r="D11" t="inlineStr">
        <is>
          <t xml:space="preserve">Concluído</t>
        </is>
      </c>
      <c r="F11" s="4">
        <v>150</v>
      </c>
      <c r="G11" s="4">
        <v>150</v>
      </c>
      <c r="H11" t="inlineStr">
        <is>
          <t xml:space="preserve">Pix</t>
        </is>
      </c>
      <c r="I11" s="4">
        <f>IF(F11="","",MAX(F11-G11,0))</f>
      </c>
      <c r="J11">
        <f>IF(F11="","",IF(G11&gt;=F11,"Paga",IF(G11&gt;0,"Parcial","Pendente")))</f>
      </c>
    </row>
    <row r="12">
      <c r="A12" s="2">
        <v>46294</v>
      </c>
      <c r="B12" s="3">
        <v>0.3333333333333333</v>
      </c>
      <c r="C12" t="inlineStr">
        <is>
          <t xml:space="preserve">Carla M.</t>
        </is>
      </c>
      <c r="D12" t="inlineStr">
        <is>
          <t xml:space="preserve">Concluído</t>
        </is>
      </c>
      <c r="E12" t="inlineStr">
        <is>
          <t xml:space="preserve">P-07</t>
        </is>
      </c>
      <c r="I12" s="4">
        <f>IF(F12="","",MAX(F12-G12,0))</f>
      </c>
      <c r="J12">
        <f>IF(F12="","",IF(G12&gt;=F12,"Paga",IF(G12&gt;0,"Parcial","Pendente")))</f>
      </c>
    </row>
    <row r="13">
      <c r="A13" s="2">
        <v>46294</v>
      </c>
      <c r="B13" s="3">
        <v>0.375</v>
      </c>
      <c r="C13" t="inlineStr">
        <is>
          <t xml:space="preserve">Jorge A.</t>
        </is>
      </c>
      <c r="D13" t="inlineStr">
        <is>
          <t xml:space="preserve">Concluído</t>
        </is>
      </c>
      <c r="F13" s="4">
        <v>150</v>
      </c>
      <c r="G13" s="4">
        <v>150</v>
      </c>
      <c r="H13" t="inlineStr">
        <is>
          <t xml:space="preserve">Pix</t>
        </is>
      </c>
      <c r="I13" s="4">
        <f>IF(F13="","",MAX(F13-G13,0))</f>
      </c>
      <c r="J13">
        <f>IF(F13="","",IF(G13&gt;=F13,"Paga",IF(G13&gt;0,"Parcial","Pendente")))</f>
      </c>
    </row>
    <row r="14">
      <c r="A14" s="2">
        <v>46294</v>
      </c>
      <c r="B14" s="3">
        <v>0.4166666666666667</v>
      </c>
      <c r="C14" t="inlineStr">
        <is>
          <t xml:space="preserve">Roberto S.</t>
        </is>
      </c>
      <c r="D14" t="inlineStr">
        <is>
          <t xml:space="preserve">Concluído</t>
        </is>
      </c>
      <c r="F14" s="4">
        <v>150</v>
      </c>
      <c r="G14" s="4">
        <v>150</v>
      </c>
      <c r="H14" t="inlineStr">
        <is>
          <t xml:space="preserve">Dinheiro</t>
        </is>
      </c>
      <c r="I14" s="4">
        <f>IF(F14="","",MAX(F14-G14,0))</f>
      </c>
      <c r="J14">
        <f>IF(F14="","",IF(G14&gt;=F14,"Paga",IF(G14&gt;0,"Parcial","Pendente")))</f>
      </c>
    </row>
    <row r="15">
      <c r="A15" s="2">
        <v>46295</v>
      </c>
      <c r="B15" s="3">
        <v>0.7083333333333334</v>
      </c>
      <c r="C15" t="inlineStr">
        <is>
          <t xml:space="preserve">Helena P.</t>
        </is>
      </c>
      <c r="D15" t="inlineStr">
        <is>
          <t xml:space="preserve">Concluído</t>
        </is>
      </c>
      <c r="F15" s="4">
        <v>150</v>
      </c>
      <c r="G15" s="4">
        <v>150</v>
      </c>
      <c r="H15" t="inlineStr">
        <is>
          <t xml:space="preserve">Pix</t>
        </is>
      </c>
      <c r="I15" s="4">
        <f>IF(F15="","",MAX(F15-G15,0))</f>
      </c>
      <c r="J15">
        <f>IF(F15="","",IF(G15&gt;=F15,"Paga",IF(G15&gt;0,"Parcial","Pendente")))</f>
      </c>
    </row>
    <row r="16">
      <c r="A16" s="2">
        <v>46296</v>
      </c>
      <c r="B16" s="3">
        <v>0.3333333333333333</v>
      </c>
      <c r="C16" t="inlineStr">
        <is>
          <t xml:space="preserve">Carla M.</t>
        </is>
      </c>
      <c r="D16" t="inlineStr">
        <is>
          <t xml:space="preserve">Concluído</t>
        </is>
      </c>
      <c r="E16" t="inlineStr">
        <is>
          <t xml:space="preserve">P-07</t>
        </is>
      </c>
      <c r="I16" s="4">
        <f>IF(F16="","",MAX(F16-G16,0))</f>
      </c>
      <c r="J16">
        <f>IF(F16="","",IF(G16&gt;=F16,"Paga",IF(G16&gt;0,"Parcial","Pendente")))</f>
      </c>
    </row>
    <row r="17">
      <c r="A17" s="2">
        <v>46296</v>
      </c>
      <c r="B17" s="3">
        <v>0.4166666666666667</v>
      </c>
      <c r="C17" t="inlineStr">
        <is>
          <t xml:space="preserve">Roberto S.</t>
        </is>
      </c>
      <c r="D17" t="inlineStr">
        <is>
          <t xml:space="preserve">Concluído</t>
        </is>
      </c>
      <c r="F17" s="4">
        <v>150</v>
      </c>
      <c r="G17" s="4">
        <v>150</v>
      </c>
      <c r="H17" t="inlineStr">
        <is>
          <t xml:space="preserve">Dinheiro</t>
        </is>
      </c>
      <c r="I17" s="4">
        <f>IF(F17="","",MAX(F17-G17,0))</f>
      </c>
      <c r="J17">
        <f>IF(F17="","",IF(G17&gt;=F17,"Paga",IF(G17&gt;0,"Parcial","Pendente")))</f>
      </c>
    </row>
    <row r="18">
      <c r="A18" s="2">
        <v>46296</v>
      </c>
      <c r="B18" s="3">
        <v>0.75</v>
      </c>
      <c r="C18" t="inlineStr">
        <is>
          <t xml:space="preserve">Luís F.</t>
        </is>
      </c>
      <c r="D18" t="inlineStr">
        <is>
          <t xml:space="preserve">Concluído</t>
        </is>
      </c>
      <c r="E18" t="inlineStr">
        <is>
          <t xml:space="preserve">P-08</t>
        </is>
      </c>
      <c r="I18" s="4">
        <f>IF(F18="","",MAX(F18-G18,0))</f>
      </c>
      <c r="J18">
        <f>IF(F18="","",IF(G18&gt;=F18,"Paga",IF(G18&gt;0,"Parcial","Pendente")))</f>
      </c>
    </row>
    <row r="19">
      <c r="A19" s="2">
        <v>46301</v>
      </c>
      <c r="B19" s="3">
        <v>0.3333333333333333</v>
      </c>
      <c r="C19" t="inlineStr">
        <is>
          <t xml:space="preserve">Carla M.</t>
        </is>
      </c>
      <c r="D19" t="inlineStr">
        <is>
          <t xml:space="preserve">Concluído</t>
        </is>
      </c>
      <c r="E19" t="inlineStr">
        <is>
          <t xml:space="preserve">P-07</t>
        </is>
      </c>
      <c r="I19" s="4">
        <f>IF(F19="","",MAX(F19-G19,0))</f>
      </c>
      <c r="J19">
        <f>IF(F19="","",IF(G19&gt;=F19,"Paga",IF(G19&gt;0,"Parcial","Pendente")))</f>
      </c>
    </row>
    <row r="20">
      <c r="A20" s="2">
        <v>46301</v>
      </c>
      <c r="B20" s="3">
        <v>0.375</v>
      </c>
      <c r="C20" t="inlineStr">
        <is>
          <t xml:space="preserve">Jorge A.</t>
        </is>
      </c>
      <c r="D20" t="inlineStr">
        <is>
          <t xml:space="preserve">Concluído</t>
        </is>
      </c>
      <c r="F20" s="4">
        <v>150</v>
      </c>
      <c r="G20" s="4">
        <v>150</v>
      </c>
      <c r="H20" t="inlineStr">
        <is>
          <t xml:space="preserve">Pix</t>
        </is>
      </c>
      <c r="I20" s="4">
        <f>IF(F20="","",MAX(F20-G20,0))</f>
      </c>
      <c r="J20">
        <f>IF(F20="","",IF(G20&gt;=F20,"Paga",IF(G20&gt;0,"Parcial","Pendente")))</f>
      </c>
    </row>
    <row r="21">
      <c r="A21" s="2">
        <v>46301</v>
      </c>
      <c r="B21" s="3">
        <v>0.4166666666666667</v>
      </c>
      <c r="C21" t="inlineStr">
        <is>
          <t xml:space="preserve">Roberto S.</t>
        </is>
      </c>
      <c r="D21" t="inlineStr">
        <is>
          <t xml:space="preserve">Concluído</t>
        </is>
      </c>
      <c r="F21" s="4">
        <v>150</v>
      </c>
      <c r="G21" s="4">
        <v>150</v>
      </c>
      <c r="H21" t="inlineStr">
        <is>
          <t xml:space="preserve">Dinheiro</t>
        </is>
      </c>
      <c r="I21" s="4">
        <f>IF(F21="","",MAX(F21-G21,0))</f>
      </c>
      <c r="J21">
        <f>IF(F21="","",IF(G21&gt;=F21,"Paga",IF(G21&gt;0,"Parcial","Pendente")))</f>
      </c>
    </row>
    <row r="22">
      <c r="A22" s="2">
        <v>46301</v>
      </c>
      <c r="B22" s="3">
        <v>0.75</v>
      </c>
      <c r="C22" t="inlineStr">
        <is>
          <t xml:space="preserve">Luís F.</t>
        </is>
      </c>
      <c r="D22" t="inlineStr">
        <is>
          <t xml:space="preserve">Concluído</t>
        </is>
      </c>
      <c r="E22" t="inlineStr">
        <is>
          <t xml:space="preserve">P-08</t>
        </is>
      </c>
      <c r="I22" s="4">
        <f>IF(F22="","",MAX(F22-G22,0))</f>
      </c>
      <c r="J22">
        <f>IF(F22="","",IF(G22&gt;=F22,"Paga",IF(G22&gt;0,"Parcial","Pendente")))</f>
      </c>
    </row>
    <row r="23">
      <c r="A23" s="2">
        <v>46302</v>
      </c>
      <c r="B23" s="3">
        <v>0.7083333333333334</v>
      </c>
      <c r="C23" t="inlineStr">
        <is>
          <t xml:space="preserve">Helena P.</t>
        </is>
      </c>
      <c r="D23" t="inlineStr">
        <is>
          <t xml:space="preserve">Falta</t>
        </is>
      </c>
      <c r="I23" s="4">
        <f>IF(F23="","",MAX(F23-G23,0))</f>
      </c>
      <c r="J23">
        <f>IF(F23="","",IF(G23&gt;=F23,"Paga",IF(G23&gt;0,"Parcial","Pendente")))</f>
      </c>
    </row>
    <row r="24">
      <c r="A24" s="2">
        <v>46303</v>
      </c>
      <c r="B24" s="3">
        <v>0.3333333333333333</v>
      </c>
      <c r="C24" t="inlineStr">
        <is>
          <t xml:space="preserve">Carla M.</t>
        </is>
      </c>
      <c r="D24" t="inlineStr">
        <is>
          <t xml:space="preserve">Concluído</t>
        </is>
      </c>
      <c r="E24" t="inlineStr">
        <is>
          <t xml:space="preserve">P-07</t>
        </is>
      </c>
      <c r="I24" s="4">
        <f>IF(F24="","",MAX(F24-G24,0))</f>
      </c>
      <c r="J24">
        <f>IF(F24="","",IF(G24&gt;=F24,"Paga",IF(G24&gt;0,"Parcial","Pendente")))</f>
      </c>
    </row>
    <row r="25">
      <c r="A25" s="2">
        <v>46303</v>
      </c>
      <c r="B25" s="3">
        <v>0.4166666666666667</v>
      </c>
      <c r="C25" t="inlineStr">
        <is>
          <t xml:space="preserve">Roberto S.</t>
        </is>
      </c>
      <c r="D25" t="inlineStr">
        <is>
          <t xml:space="preserve">Concluído</t>
        </is>
      </c>
      <c r="F25" s="4">
        <v>150</v>
      </c>
      <c r="G25" s="4">
        <v>80</v>
      </c>
      <c r="H25" t="inlineStr">
        <is>
          <t xml:space="preserve">Dinheiro</t>
        </is>
      </c>
      <c r="I25" s="4">
        <f>IF(F25="","",MAX(F25-G25,0))</f>
      </c>
      <c r="J25">
        <f>IF(F25="","",IF(G25&gt;=F25,"Paga",IF(G25&gt;0,"Parcial","Pendente")))</f>
      </c>
    </row>
    <row r="26">
      <c r="A26" s="2">
        <v>46304</v>
      </c>
      <c r="B26" s="3">
        <v>0.375</v>
      </c>
      <c r="C26" t="inlineStr">
        <is>
          <t xml:space="preserve">Jorge A.</t>
        </is>
      </c>
      <c r="D26" t="inlineStr">
        <is>
          <t xml:space="preserve">Cancelado</t>
        </is>
      </c>
      <c r="I26" s="4">
        <f>IF(F26="","",MAX(F26-G26,0))</f>
      </c>
      <c r="J26">
        <f>IF(F26="","",IF(G26&gt;=F26,"Paga",IF(G26&gt;0,"Parcial","Pendente")))</f>
      </c>
    </row>
    <row r="27">
      <c r="A27" s="2">
        <v>46308</v>
      </c>
      <c r="B27" s="3">
        <v>0.3333333333333333</v>
      </c>
      <c r="C27" t="inlineStr">
        <is>
          <t xml:space="preserve">Carla M.</t>
        </is>
      </c>
      <c r="D27" t="inlineStr">
        <is>
          <t xml:space="preserve">Agendado</t>
        </is>
      </c>
      <c r="E27" t="inlineStr">
        <is>
          <t xml:space="preserve">P-07</t>
        </is>
      </c>
      <c r="I27" s="4">
        <f>IF(F27="","",MAX(F27-G27,0))</f>
      </c>
      <c r="J27">
        <f>IF(F27="","",IF(G27&gt;=F27,"Paga",IF(G27&gt;0,"Parcial","Pendente")))</f>
      </c>
    </row>
    <row r="28">
      <c r="A28" s="2">
        <v>46308</v>
      </c>
      <c r="B28" s="3">
        <v>0.4166666666666667</v>
      </c>
      <c r="C28" t="inlineStr">
        <is>
          <t xml:space="preserve">Roberto S.</t>
        </is>
      </c>
      <c r="D28" t="inlineStr">
        <is>
          <t xml:space="preserve">Agendado</t>
        </is>
      </c>
      <c r="I28" s="4">
        <f>IF(F28="","",MAX(F28-G28,0))</f>
      </c>
      <c r="J28">
        <f>IF(F28="","",IF(G28&gt;=F28,"Paga",IF(G28&gt;0,"Parcial","Pendente")))</f>
      </c>
    </row>
    <row r="29">
      <c r="A29" s="2">
        <v>46308</v>
      </c>
      <c r="B29" s="3">
        <v>0.75</v>
      </c>
      <c r="C29" t="inlineStr">
        <is>
          <t xml:space="preserve">Luís F.</t>
        </is>
      </c>
      <c r="D29" t="inlineStr">
        <is>
          <t xml:space="preserve">Agendado</t>
        </is>
      </c>
      <c r="E29" t="inlineStr">
        <is>
          <t xml:space="preserve">P-08</t>
        </is>
      </c>
      <c r="I29" s="4">
        <f>IF(F29="","",MAX(F29-G29,0))</f>
      </c>
      <c r="J29">
        <f>IF(F29="","",IF(G29&gt;=F29,"Paga",IF(G29&gt;0,"Parcial","Pendente")))</f>
      </c>
    </row>
    <row r="30">
      <c r="A30" s="2">
        <v>46309</v>
      </c>
      <c r="B30" s="3">
        <v>0.7083333333333334</v>
      </c>
      <c r="C30" t="inlineStr">
        <is>
          <t xml:space="preserve">Helena P.</t>
        </is>
      </c>
      <c r="D30" t="inlineStr">
        <is>
          <t xml:space="preserve">Agendado</t>
        </is>
      </c>
      <c r="I30" s="4">
        <f>IF(F30="","",MAX(F30-G30,0))</f>
      </c>
      <c r="J30">
        <f>IF(F30="","",IF(G30&gt;=F30,"Paga",IF(G30&gt;0,"Parcial","Pendente")))</f>
      </c>
    </row>
    <row r="31">
      <c r="A31" s="2">
        <v>46310</v>
      </c>
      <c r="B31" s="3">
        <v>0.3333333333333333</v>
      </c>
      <c r="C31" t="inlineStr">
        <is>
          <t xml:space="preserve">Carla M.</t>
        </is>
      </c>
      <c r="D31" t="inlineStr">
        <is>
          <t xml:space="preserve">Agendado</t>
        </is>
      </c>
      <c r="E31" t="inlineStr">
        <is>
          <t xml:space="preserve">P-07</t>
        </is>
      </c>
      <c r="I31" s="4">
        <f>IF(F31="","",MAX(F31-G31,0))</f>
      </c>
      <c r="J31">
        <f>IF(F31="","",IF(G31&gt;=F31,"Paga",IF(G31&gt;0,"Parcial","Pendente")))</f>
      </c>
    </row>
    <row r="32">
      <c r="A32" s="2">
        <v>46310</v>
      </c>
      <c r="B32" s="3">
        <v>0.4166666666666667</v>
      </c>
      <c r="C32" t="inlineStr">
        <is>
          <t xml:space="preserve">Roberto S.</t>
        </is>
      </c>
      <c r="D32" t="inlineStr">
        <is>
          <t xml:space="preserve">Agendado</t>
        </is>
      </c>
      <c r="I32" s="4">
        <f>IF(F32="","",MAX(F32-G32,0))</f>
      </c>
      <c r="J32">
        <f>IF(F32="","",IF(G32&gt;=F32,"Paga",IF(G32&gt;0,"Parcial","Pendente")))</f>
      </c>
    </row>
    <row r="33">
      <c r="A33" s="2">
        <v>46310</v>
      </c>
      <c r="B33" s="3">
        <v>0.75</v>
      </c>
      <c r="C33" t="inlineStr">
        <is>
          <t xml:space="preserve">Luís F.</t>
        </is>
      </c>
      <c r="D33" t="inlineStr">
        <is>
          <t xml:space="preserve">Agendado</t>
        </is>
      </c>
      <c r="E33" t="inlineStr">
        <is>
          <t xml:space="preserve">P-08</t>
        </is>
      </c>
      <c r="I33" s="4">
        <f>IF(F33="","",MAX(F33-G33,0))</f>
      </c>
      <c r="J33">
        <f>IF(F33="","",IF(G33&gt;=F33,"Paga",IF(G33&gt;0,"Parcial","Pendente")))</f>
      </c>
    </row>
    <row r="34">
      <c r="A34" s="2">
        <v>46315</v>
      </c>
      <c r="B34" s="3">
        <v>0.3333333333333333</v>
      </c>
      <c r="C34" t="inlineStr">
        <is>
          <t xml:space="preserve">Carla M.</t>
        </is>
      </c>
      <c r="D34" t="inlineStr">
        <is>
          <t xml:space="preserve">Agendado</t>
        </is>
      </c>
      <c r="E34" t="inlineStr">
        <is>
          <t xml:space="preserve">P-07</t>
        </is>
      </c>
      <c r="I34" s="4">
        <f>IF(F34="","",MAX(F34-G34,0))</f>
      </c>
      <c r="J34">
        <f>IF(F34="","",IF(G34&gt;=F34,"Paga",IF(G34&gt;0,"Parcial","Pendente")))</f>
      </c>
    </row>
    <row r="35">
      <c r="A35" s="2">
        <v>46317</v>
      </c>
      <c r="B35" s="3">
        <v>0.3333333333333333</v>
      </c>
      <c r="C35" t="inlineStr">
        <is>
          <t xml:space="preserve">Carla M.</t>
        </is>
      </c>
      <c r="D35" t="inlineStr">
        <is>
          <t xml:space="preserve">Agendado</t>
        </is>
      </c>
      <c r="E35" t="inlineStr">
        <is>
          <t xml:space="preserve">P-07</t>
        </is>
      </c>
      <c r="I35" s="4">
        <f>IF(F35="","",MAX(F35-G35,0))</f>
      </c>
      <c r="J35">
        <f>IF(F35="","",IF(G35&gt;=F35,"Paga",IF(G35&gt;0,"Parcial","Pendente")))</f>
      </c>
    </row>
    <row r="36">
      <c r="I36" s="4">
        <f>IF(F36="","",MAX(F36-G36,0))</f>
      </c>
      <c r="J36">
        <f>IF(F36="","",IF(G36&gt;=F36,"Paga",IF(G36&gt;0,"Parcial","Pendente")))</f>
      </c>
    </row>
    <row r="37">
      <c r="I37" s="4">
        <f>IF(F37="","",MAX(F37-G37,0))</f>
      </c>
      <c r="J37">
        <f>IF(F37="","",IF(G37&gt;=F37,"Paga",IF(G37&gt;0,"Parcial","Pendente")))</f>
      </c>
    </row>
    <row r="38">
      <c r="I38" s="4">
        <f>IF(F38="","",MAX(F38-G38,0))</f>
      </c>
      <c r="J38">
        <f>IF(F38="","",IF(G38&gt;=F38,"Paga",IF(G38&gt;0,"Parcial","Pendente")))</f>
      </c>
    </row>
    <row r="39">
      <c r="I39" s="4">
        <f>IF(F39="","",MAX(F39-G39,0))</f>
      </c>
      <c r="J39">
        <f>IF(F39="","",IF(G39&gt;=F39,"Paga",IF(G39&gt;0,"Parcial","Pendente")))</f>
      </c>
    </row>
    <row r="40">
      <c r="I40" s="4">
        <f>IF(F40="","",MAX(F40-G40,0))</f>
      </c>
      <c r="J40">
        <f>IF(F40="","",IF(G40&gt;=F40,"Paga",IF(G40&gt;0,"Parcial","Pendente")))</f>
      </c>
    </row>
    <row r="41">
      <c r="I41" s="4">
        <f>IF(F41="","",MAX(F41-G41,0))</f>
      </c>
      <c r="J41">
        <f>IF(F41="","",IF(G41&gt;=F41,"Paga",IF(G41&gt;0,"Parcial","Pendente")))</f>
      </c>
    </row>
    <row r="42">
      <c r="I42" s="4">
        <f>IF(F42="","",MAX(F42-G42,0))</f>
      </c>
      <c r="J42">
        <f>IF(F42="","",IF(G42&gt;=F42,"Paga",IF(G42&gt;0,"Parcial","Pendente")))</f>
      </c>
    </row>
    <row r="43">
      <c r="I43" s="4">
        <f>IF(F43="","",MAX(F43-G43,0))</f>
      </c>
      <c r="J43">
        <f>IF(F43="","",IF(G43&gt;=F43,"Paga",IF(G43&gt;0,"Parcial","Pendente")))</f>
      </c>
    </row>
    <row r="44">
      <c r="I44" s="4">
        <f>IF(F44="","",MAX(F44-G44,0))</f>
      </c>
      <c r="J44">
        <f>IF(F44="","",IF(G44&gt;=F44,"Paga",IF(G44&gt;0,"Parcial","Pendente")))</f>
      </c>
    </row>
    <row r="45">
      <c r="I45" s="4">
        <f>IF(F45="","",MAX(F45-G45,0))</f>
      </c>
      <c r="J45">
        <f>IF(F45="","",IF(G45&gt;=F45,"Paga",IF(G45&gt;0,"Parcial","Pendente")))</f>
      </c>
    </row>
    <row r="46">
      <c r="I46" s="4">
        <f>IF(F46="","",MAX(F46-G46,0))</f>
      </c>
      <c r="J46">
        <f>IF(F46="","",IF(G46&gt;=F46,"Paga",IF(G46&gt;0,"Parcial","Pendente")))</f>
      </c>
    </row>
    <row r="47">
      <c r="I47" s="4">
        <f>IF(F47="","",MAX(F47-G47,0))</f>
      </c>
      <c r="J47">
        <f>IF(F47="","",IF(G47&gt;=F47,"Paga",IF(G47&gt;0,"Parcial","Pendente")))</f>
      </c>
    </row>
    <row r="48">
      <c r="I48" s="4">
        <f>IF(F48="","",MAX(F48-G48,0))</f>
      </c>
      <c r="J48">
        <f>IF(F48="","",IF(G48&gt;=F48,"Paga",IF(G48&gt;0,"Parcial","Pendente")))</f>
      </c>
    </row>
    <row r="49">
      <c r="I49" s="4">
        <f>IF(F49="","",MAX(F49-G49,0))</f>
      </c>
      <c r="J49">
        <f>IF(F49="","",IF(G49&gt;=F49,"Paga",IF(G49&gt;0,"Parcial","Pendente")))</f>
      </c>
    </row>
    <row r="50">
      <c r="I50" s="4">
        <f>IF(F50="","",MAX(F50-G50,0))</f>
      </c>
      <c r="J50">
        <f>IF(F50="","",IF(G50&gt;=F50,"Paga",IF(G50&gt;0,"Parcial","Pendente")))</f>
      </c>
    </row>
    <row r="51">
      <c r="I51" s="4">
        <f>IF(F51="","",MAX(F51-G51,0))</f>
      </c>
      <c r="J51">
        <f>IF(F51="","",IF(G51&gt;=F51,"Paga",IF(G51&gt;0,"Parcial","Pendente")))</f>
      </c>
    </row>
    <row r="52">
      <c r="I52" s="4">
        <f>IF(F52="","",MAX(F52-G52,0))</f>
      </c>
      <c r="J52">
        <f>IF(F52="","",IF(G52&gt;=F52,"Paga",IF(G52&gt;0,"Parcial","Pendente")))</f>
      </c>
    </row>
    <row r="53">
      <c r="I53" s="4">
        <f>IF(F53="","",MAX(F53-G53,0))</f>
      </c>
      <c r="J53">
        <f>IF(F53="","",IF(G53&gt;=F53,"Paga",IF(G53&gt;0,"Parcial","Pendente")))</f>
      </c>
    </row>
    <row r="54">
      <c r="I54" s="4">
        <f>IF(F54="","",MAX(F54-G54,0))</f>
      </c>
      <c r="J54">
        <f>IF(F54="","",IF(G54&gt;=F54,"Paga",IF(G54&gt;0,"Parcial","Pendente")))</f>
      </c>
    </row>
    <row r="55">
      <c r="I55" s="4">
        <f>IF(F55="","",MAX(F55-G55,0))</f>
      </c>
      <c r="J55">
        <f>IF(F55="","",IF(G55&gt;=F55,"Paga",IF(G55&gt;0,"Parcial","Pendente")))</f>
      </c>
    </row>
    <row r="56">
      <c r="I56" s="4">
        <f>IF(F56="","",MAX(F56-G56,0))</f>
      </c>
      <c r="J56">
        <f>IF(F56="","",IF(G56&gt;=F56,"Paga",IF(G56&gt;0,"Parcial","Pendente")))</f>
      </c>
    </row>
    <row r="57">
      <c r="I57" s="4">
        <f>IF(F57="","",MAX(F57-G57,0))</f>
      </c>
      <c r="J57">
        <f>IF(F57="","",IF(G57&gt;=F57,"Paga",IF(G57&gt;0,"Parcial","Pendente")))</f>
      </c>
    </row>
    <row r="58">
      <c r="I58" s="4">
        <f>IF(F58="","",MAX(F58-G58,0))</f>
      </c>
      <c r="J58">
        <f>IF(F58="","",IF(G58&gt;=F58,"Paga",IF(G58&gt;0,"Parcial","Pendente")))</f>
      </c>
    </row>
    <row r="59">
      <c r="I59" s="4">
        <f>IF(F59="","",MAX(F59-G59,0))</f>
      </c>
      <c r="J59">
        <f>IF(F59="","",IF(G59&gt;=F59,"Paga",IF(G59&gt;0,"Parcial","Pendente")))</f>
      </c>
    </row>
    <row r="60">
      <c r="I60" s="4">
        <f>IF(F60="","",MAX(F60-G60,0))</f>
      </c>
      <c r="J60">
        <f>IF(F60="","",IF(G60&gt;=F60,"Paga",IF(G60&gt;0,"Parcial","Pendente")))</f>
      </c>
    </row>
    <row r="61">
      <c r="I61" s="4">
        <f>IF(F61="","",MAX(F61-G61,0))</f>
      </c>
      <c r="J61">
        <f>IF(F61="","",IF(G61&gt;=F61,"Paga",IF(G61&gt;0,"Parcial","Pendente")))</f>
      </c>
    </row>
    <row r="62">
      <c r="I62" s="4">
        <f>IF(F62="","",MAX(F62-G62,0))</f>
      </c>
      <c r="J62">
        <f>IF(F62="","",IF(G62&gt;=F62,"Paga",IF(G62&gt;0,"Parcial","Pendente")))</f>
      </c>
    </row>
    <row r="63">
      <c r="I63" s="4">
        <f>IF(F63="","",MAX(F63-G63,0))</f>
      </c>
      <c r="J63">
        <f>IF(F63="","",IF(G63&gt;=F63,"Paga",IF(G63&gt;0,"Parcial","Pendente")))</f>
      </c>
    </row>
    <row r="64">
      <c r="I64" s="4">
        <f>IF(F64="","",MAX(F64-G64,0))</f>
      </c>
      <c r="J64">
        <f>IF(F64="","",IF(G64&gt;=F64,"Paga",IF(G64&gt;0,"Parcial","Pendente")))</f>
      </c>
    </row>
    <row r="65">
      <c r="I65" s="4">
        <f>IF(F65="","",MAX(F65-G65,0))</f>
      </c>
      <c r="J65">
        <f>IF(F65="","",IF(G65&gt;=F65,"Paga",IF(G65&gt;0,"Parcial","Pendente")))</f>
      </c>
    </row>
    <row r="66">
      <c r="I66" s="4">
        <f>IF(F66="","",MAX(F66-G66,0))</f>
      </c>
      <c r="J66">
        <f>IF(F66="","",IF(G66&gt;=F66,"Paga",IF(G66&gt;0,"Parcial","Pendente")))</f>
      </c>
    </row>
    <row r="67">
      <c r="I67" s="4">
        <f>IF(F67="","",MAX(F67-G67,0))</f>
      </c>
      <c r="J67">
        <f>IF(F67="","",IF(G67&gt;=F67,"Paga",IF(G67&gt;0,"Parcial","Pendente")))</f>
      </c>
    </row>
    <row r="68">
      <c r="I68" s="4">
        <f>IF(F68="","",MAX(F68-G68,0))</f>
      </c>
      <c r="J68">
        <f>IF(F68="","",IF(G68&gt;=F68,"Paga",IF(G68&gt;0,"Parcial","Pendente")))</f>
      </c>
    </row>
    <row r="69">
      <c r="I69" s="4">
        <f>IF(F69="","",MAX(F69-G69,0))</f>
      </c>
      <c r="J69">
        <f>IF(F69="","",IF(G69&gt;=F69,"Paga",IF(G69&gt;0,"Parcial","Pendente")))</f>
      </c>
    </row>
    <row r="70">
      <c r="I70" s="4">
        <f>IF(F70="","",MAX(F70-G70,0))</f>
      </c>
      <c r="J70">
        <f>IF(F70="","",IF(G70&gt;=F70,"Paga",IF(G70&gt;0,"Parcial","Pendente")))</f>
      </c>
    </row>
    <row r="71">
      <c r="I71" s="4">
        <f>IF(F71="","",MAX(F71-G71,0))</f>
      </c>
      <c r="J71">
        <f>IF(F71="","",IF(G71&gt;=F71,"Paga",IF(G71&gt;0,"Parcial","Pendente")))</f>
      </c>
    </row>
    <row r="72">
      <c r="I72" s="4">
        <f>IF(F72="","",MAX(F72-G72,0))</f>
      </c>
      <c r="J72">
        <f>IF(F72="","",IF(G72&gt;=F72,"Paga",IF(G72&gt;0,"Parcial","Pendente")))</f>
      </c>
    </row>
    <row r="73">
      <c r="I73" s="4">
        <f>IF(F73="","",MAX(F73-G73,0))</f>
      </c>
      <c r="J73">
        <f>IF(F73="","",IF(G73&gt;=F73,"Paga",IF(G73&gt;0,"Parcial","Pendente")))</f>
      </c>
    </row>
    <row r="74">
      <c r="I74" s="4">
        <f>IF(F74="","",MAX(F74-G74,0))</f>
      </c>
      <c r="J74">
        <f>IF(F74="","",IF(G74&gt;=F74,"Paga",IF(G74&gt;0,"Parcial","Pendente")))</f>
      </c>
    </row>
    <row r="75">
      <c r="I75" s="4">
        <f>IF(F75="","",MAX(F75-G75,0))</f>
      </c>
      <c r="J75">
        <f>IF(F75="","",IF(G75&gt;=F75,"Paga",IF(G75&gt;0,"Parcial","Pendente")))</f>
      </c>
    </row>
    <row r="76">
      <c r="I76" s="4">
        <f>IF(F76="","",MAX(F76-G76,0))</f>
      </c>
      <c r="J76">
        <f>IF(F76="","",IF(G76&gt;=F76,"Paga",IF(G76&gt;0,"Parcial","Pendente")))</f>
      </c>
    </row>
    <row r="77">
      <c r="I77" s="4">
        <f>IF(F77="","",MAX(F77-G77,0))</f>
      </c>
      <c r="J77">
        <f>IF(F77="","",IF(G77&gt;=F77,"Paga",IF(G77&gt;0,"Parcial","Pendente")))</f>
      </c>
    </row>
    <row r="78">
      <c r="I78" s="4">
        <f>IF(F78="","",MAX(F78-G78,0))</f>
      </c>
      <c r="J78">
        <f>IF(F78="","",IF(G78&gt;=F78,"Paga",IF(G78&gt;0,"Parcial","Pendente")))</f>
      </c>
    </row>
    <row r="79">
      <c r="I79" s="4">
        <f>IF(F79="","",MAX(F79-G79,0))</f>
      </c>
      <c r="J79">
        <f>IF(F79="","",IF(G79&gt;=F79,"Paga",IF(G79&gt;0,"Parcial","Pendente")))</f>
      </c>
    </row>
    <row r="80">
      <c r="I80" s="4">
        <f>IF(F80="","",MAX(F80-G80,0))</f>
      </c>
      <c r="J80">
        <f>IF(F80="","",IF(G80&gt;=F80,"Paga",IF(G80&gt;0,"Parcial","Pendente")))</f>
      </c>
    </row>
    <row r="81">
      <c r="I81" s="4">
        <f>IF(F81="","",MAX(F81-G81,0))</f>
      </c>
      <c r="J81">
        <f>IF(F81="","",IF(G81&gt;=F81,"Paga",IF(G81&gt;0,"Parcial","Pendente")))</f>
      </c>
    </row>
    <row r="82">
      <c r="I82" s="4">
        <f>IF(F82="","",MAX(F82-G82,0))</f>
      </c>
      <c r="J82">
        <f>IF(F82="","",IF(G82&gt;=F82,"Paga",IF(G82&gt;0,"Parcial","Pendente")))</f>
      </c>
    </row>
    <row r="83">
      <c r="I83" s="4">
        <f>IF(F83="","",MAX(F83-G83,0))</f>
      </c>
      <c r="J83">
        <f>IF(F83="","",IF(G83&gt;=F83,"Paga",IF(G83&gt;0,"Parcial","Pendente")))</f>
      </c>
    </row>
    <row r="84">
      <c r="I84" s="4">
        <f>IF(F84="","",MAX(F84-G84,0))</f>
      </c>
      <c r="J84">
        <f>IF(F84="","",IF(G84&gt;=F84,"Paga",IF(G84&gt;0,"Parcial","Pendente")))</f>
      </c>
    </row>
    <row r="85">
      <c r="I85" s="4">
        <f>IF(F85="","",MAX(F85-G85,0))</f>
      </c>
      <c r="J85">
        <f>IF(F85="","",IF(G85&gt;=F85,"Paga",IF(G85&gt;0,"Parcial","Pendente")))</f>
      </c>
    </row>
    <row r="86">
      <c r="I86" s="4">
        <f>IF(F86="","",MAX(F86-G86,0))</f>
      </c>
      <c r="J86">
        <f>IF(F86="","",IF(G86&gt;=F86,"Paga",IF(G86&gt;0,"Parcial","Pendente")))</f>
      </c>
    </row>
    <row r="87">
      <c r="I87" s="4">
        <f>IF(F87="","",MAX(F87-G87,0))</f>
      </c>
      <c r="J87">
        <f>IF(F87="","",IF(G87&gt;=F87,"Paga",IF(G87&gt;0,"Parcial","Pendente")))</f>
      </c>
    </row>
    <row r="88">
      <c r="I88" s="4">
        <f>IF(F88="","",MAX(F88-G88,0))</f>
      </c>
      <c r="J88">
        <f>IF(F88="","",IF(G88&gt;=F88,"Paga",IF(G88&gt;0,"Parcial","Pendente")))</f>
      </c>
    </row>
    <row r="89">
      <c r="I89" s="4">
        <f>IF(F89="","",MAX(F89-G89,0))</f>
      </c>
      <c r="J89">
        <f>IF(F89="","",IF(G89&gt;=F89,"Paga",IF(G89&gt;0,"Parcial","Pendente")))</f>
      </c>
    </row>
    <row r="90">
      <c r="I90" s="4">
        <f>IF(F90="","",MAX(F90-G90,0))</f>
      </c>
      <c r="J90">
        <f>IF(F90="","",IF(G90&gt;=F90,"Paga",IF(G90&gt;0,"Parcial","Pendente")))</f>
      </c>
    </row>
    <row r="91">
      <c r="I91" s="4">
        <f>IF(F91="","",MAX(F91-G91,0))</f>
      </c>
      <c r="J91">
        <f>IF(F91="","",IF(G91&gt;=F91,"Paga",IF(G91&gt;0,"Parcial","Pendente")))</f>
      </c>
    </row>
    <row r="92">
      <c r="I92" s="4">
        <f>IF(F92="","",MAX(F92-G92,0))</f>
      </c>
      <c r="J92">
        <f>IF(F92="","",IF(G92&gt;=F92,"Paga",IF(G92&gt;0,"Parcial","Pendente")))</f>
      </c>
    </row>
    <row r="93">
      <c r="I93" s="4">
        <f>IF(F93="","",MAX(F93-G93,0))</f>
      </c>
      <c r="J93">
        <f>IF(F93="","",IF(G93&gt;=F93,"Paga",IF(G93&gt;0,"Parcial","Pendente")))</f>
      </c>
    </row>
    <row r="94">
      <c r="I94" s="4">
        <f>IF(F94="","",MAX(F94-G94,0))</f>
      </c>
      <c r="J94">
        <f>IF(F94="","",IF(G94&gt;=F94,"Paga",IF(G94&gt;0,"Parcial","Pendente")))</f>
      </c>
    </row>
    <row r="95">
      <c r="I95" s="4">
        <f>IF(F95="","",MAX(F95-G95,0))</f>
      </c>
      <c r="J95">
        <f>IF(F95="","",IF(G95&gt;=F95,"Paga",IF(G95&gt;0,"Parcial","Pendente")))</f>
      </c>
    </row>
    <row r="96">
      <c r="I96" s="4">
        <f>IF(F96="","",MAX(F96-G96,0))</f>
      </c>
      <c r="J96">
        <f>IF(F96="","",IF(G96&gt;=F96,"Paga",IF(G96&gt;0,"Parcial","Pendente")))</f>
      </c>
    </row>
    <row r="97">
      <c r="I97" s="4">
        <f>IF(F97="","",MAX(F97-G97,0))</f>
      </c>
      <c r="J97">
        <f>IF(F97="","",IF(G97&gt;=F97,"Paga",IF(G97&gt;0,"Parcial","Pendente")))</f>
      </c>
    </row>
    <row r="98">
      <c r="I98" s="4">
        <f>IF(F98="","",MAX(F98-G98,0))</f>
      </c>
      <c r="J98">
        <f>IF(F98="","",IF(G98&gt;=F98,"Paga",IF(G98&gt;0,"Parcial","Pendente")))</f>
      </c>
    </row>
    <row r="99">
      <c r="I99" s="4">
        <f>IF(F99="","",MAX(F99-G99,0))</f>
      </c>
      <c r="J99">
        <f>IF(F99="","",IF(G99&gt;=F99,"Paga",IF(G99&gt;0,"Parcial","Pendente")))</f>
      </c>
    </row>
    <row r="100">
      <c r="I100" s="4">
        <f>IF(F100="","",MAX(F100-G100,0))</f>
      </c>
      <c r="J100">
        <f>IF(F100="","",IF(G100&gt;=F100,"Paga",IF(G100&gt;0,"Parcial","Pendente")))</f>
      </c>
    </row>
    <row r="101">
      <c r="I101" s="4">
        <f>IF(F101="","",MAX(F101-G101,0))</f>
      </c>
      <c r="J101">
        <f>IF(F101="","",IF(G101&gt;=F101,"Paga",IF(G101&gt;0,"Parcial","Pendente")))</f>
      </c>
    </row>
    <row r="102">
      <c r="I102" s="4">
        <f>IF(F102="","",MAX(F102-G102,0))</f>
      </c>
      <c r="J102">
        <f>IF(F102="","",IF(G102&gt;=F102,"Paga",IF(G102&gt;0,"Parcial","Pendente")))</f>
      </c>
    </row>
    <row r="103">
      <c r="I103" s="4">
        <f>IF(F103="","",MAX(F103-G103,0))</f>
      </c>
      <c r="J103">
        <f>IF(F103="","",IF(G103&gt;=F103,"Paga",IF(G103&gt;0,"Parcial","Pendente")))</f>
      </c>
    </row>
    <row r="104">
      <c r="I104" s="4">
        <f>IF(F104="","",MAX(F104-G104,0))</f>
      </c>
      <c r="J104">
        <f>IF(F104="","",IF(G104&gt;=F104,"Paga",IF(G104&gt;0,"Parcial","Pendente")))</f>
      </c>
    </row>
    <row r="105">
      <c r="I105" s="4">
        <f>IF(F105="","",MAX(F105-G105,0))</f>
      </c>
      <c r="J105">
        <f>IF(F105="","",IF(G105&gt;=F105,"Paga",IF(G105&gt;0,"Parcial","Pendente")))</f>
      </c>
    </row>
    <row r="106">
      <c r="I106" s="4">
        <f>IF(F106="","",MAX(F106-G106,0))</f>
      </c>
      <c r="J106">
        <f>IF(F106="","",IF(G106&gt;=F106,"Paga",IF(G106&gt;0,"Parcial","Pendente")))</f>
      </c>
    </row>
    <row r="107">
      <c r="I107" s="4">
        <f>IF(F107="","",MAX(F107-G107,0))</f>
      </c>
      <c r="J107">
        <f>IF(F107="","",IF(G107&gt;=F107,"Paga",IF(G107&gt;0,"Parcial","Pendente")))</f>
      </c>
    </row>
    <row r="108">
      <c r="I108" s="4">
        <f>IF(F108="","",MAX(F108-G108,0))</f>
      </c>
      <c r="J108">
        <f>IF(F108="","",IF(G108&gt;=F108,"Paga",IF(G108&gt;0,"Parcial","Pendente")))</f>
      </c>
    </row>
    <row r="109">
      <c r="I109" s="4">
        <f>IF(F109="","",MAX(F109-G109,0))</f>
      </c>
      <c r="J109">
        <f>IF(F109="","",IF(G109&gt;=F109,"Paga",IF(G109&gt;0,"Parcial","Pendente")))</f>
      </c>
    </row>
    <row r="110">
      <c r="I110" s="4">
        <f>IF(F110="","",MAX(F110-G110,0))</f>
      </c>
      <c r="J110">
        <f>IF(F110="","",IF(G110&gt;=F110,"Paga",IF(G110&gt;0,"Parcial","Pendente")))</f>
      </c>
    </row>
    <row r="111">
      <c r="I111" s="4">
        <f>IF(F111="","",MAX(F111-G111,0))</f>
      </c>
      <c r="J111">
        <f>IF(F111="","",IF(G111&gt;=F111,"Paga",IF(G111&gt;0,"Parcial","Pendente")))</f>
      </c>
    </row>
    <row r="112">
      <c r="I112" s="4">
        <f>IF(F112="","",MAX(F112-G112,0))</f>
      </c>
      <c r="J112">
        <f>IF(F112="","",IF(G112&gt;=F112,"Paga",IF(G112&gt;0,"Parcial","Pendente")))</f>
      </c>
    </row>
    <row r="113">
      <c r="I113" s="4">
        <f>IF(F113="","",MAX(F113-G113,0))</f>
      </c>
      <c r="J113">
        <f>IF(F113="","",IF(G113&gt;=F113,"Paga",IF(G113&gt;0,"Parcial","Pendente")))</f>
      </c>
    </row>
    <row r="114">
      <c r="I114" s="4">
        <f>IF(F114="","",MAX(F114-G114,0))</f>
      </c>
      <c r="J114">
        <f>IF(F114="","",IF(G114&gt;=F114,"Paga",IF(G114&gt;0,"Parcial","Pendente")))</f>
      </c>
    </row>
    <row r="115">
      <c r="I115" s="4">
        <f>IF(F115="","",MAX(F115-G115,0))</f>
      </c>
      <c r="J115">
        <f>IF(F115="","",IF(G115&gt;=F115,"Paga",IF(G115&gt;0,"Parcial","Pendente")))</f>
      </c>
    </row>
    <row r="116">
      <c r="I116" s="4">
        <f>IF(F116="","",MAX(F116-G116,0))</f>
      </c>
      <c r="J116">
        <f>IF(F116="","",IF(G116&gt;=F116,"Paga",IF(G116&gt;0,"Parcial","Pendente")))</f>
      </c>
    </row>
    <row r="117">
      <c r="I117" s="4">
        <f>IF(F117="","",MAX(F117-G117,0))</f>
      </c>
      <c r="J117">
        <f>IF(F117="","",IF(G117&gt;=F117,"Paga",IF(G117&gt;0,"Parcial","Pendente")))</f>
      </c>
    </row>
    <row r="118">
      <c r="I118" s="4">
        <f>IF(F118="","",MAX(F118-G118,0))</f>
      </c>
      <c r="J118">
        <f>IF(F118="","",IF(G118&gt;=F118,"Paga",IF(G118&gt;0,"Parcial","Pendente")))</f>
      </c>
    </row>
    <row r="119">
      <c r="I119" s="4">
        <f>IF(F119="","",MAX(F119-G119,0))</f>
      </c>
      <c r="J119">
        <f>IF(F119="","",IF(G119&gt;=F119,"Paga",IF(G119&gt;0,"Parcial","Pendente")))</f>
      </c>
    </row>
    <row r="120">
      <c r="I120" s="4">
        <f>IF(F120="","",MAX(F120-G120,0))</f>
      </c>
      <c r="J120">
        <f>IF(F120="","",IF(G120&gt;=F120,"Paga",IF(G120&gt;0,"Parcial","Pendente")))</f>
      </c>
    </row>
    <row r="121">
      <c r="I121" s="4">
        <f>IF(F121="","",MAX(F121-G121,0))</f>
      </c>
      <c r="J121">
        <f>IF(F121="","",IF(G121&gt;=F121,"Paga",IF(G121&gt;0,"Parcial","Pendente")))</f>
      </c>
    </row>
    <row r="122">
      <c r="I122" s="4">
        <f>IF(F122="","",MAX(F122-G122,0))</f>
      </c>
      <c r="J122">
        <f>IF(F122="","",IF(G122&gt;=F122,"Paga",IF(G122&gt;0,"Parcial","Pendente")))</f>
      </c>
    </row>
    <row r="123">
      <c r="I123" s="4">
        <f>IF(F123="","",MAX(F123-G123,0))</f>
      </c>
      <c r="J123">
        <f>IF(F123="","",IF(G123&gt;=F123,"Paga",IF(G123&gt;0,"Parcial","Pendente")))</f>
      </c>
    </row>
    <row r="124">
      <c r="I124" s="4">
        <f>IF(F124="","",MAX(F124-G124,0))</f>
      </c>
      <c r="J124">
        <f>IF(F124="","",IF(G124&gt;=F124,"Paga",IF(G124&gt;0,"Parcial","Pendente")))</f>
      </c>
    </row>
    <row r="125">
      <c r="I125" s="4">
        <f>IF(F125="","",MAX(F125-G125,0))</f>
      </c>
      <c r="J125">
        <f>IF(F125="","",IF(G125&gt;=F125,"Paga",IF(G125&gt;0,"Parcial","Pendente")))</f>
      </c>
    </row>
    <row r="126">
      <c r="I126" s="4">
        <f>IF(F126="","",MAX(F126-G126,0))</f>
      </c>
      <c r="J126">
        <f>IF(F126="","",IF(G126&gt;=F126,"Paga",IF(G126&gt;0,"Parcial","Pendente")))</f>
      </c>
    </row>
    <row r="127">
      <c r="I127" s="4">
        <f>IF(F127="","",MAX(F127-G127,0))</f>
      </c>
      <c r="J127">
        <f>IF(F127="","",IF(G127&gt;=F127,"Paga",IF(G127&gt;0,"Parcial","Pendente")))</f>
      </c>
    </row>
    <row r="128">
      <c r="I128" s="4">
        <f>IF(F128="","",MAX(F128-G128,0))</f>
      </c>
      <c r="J128">
        <f>IF(F128="","",IF(G128&gt;=F128,"Paga",IF(G128&gt;0,"Parcial","Pendente")))</f>
      </c>
    </row>
    <row r="129">
      <c r="I129" s="4">
        <f>IF(F129="","",MAX(F129-G129,0))</f>
      </c>
      <c r="J129">
        <f>IF(F129="","",IF(G129&gt;=F129,"Paga",IF(G129&gt;0,"Parcial","Pendente")))</f>
      </c>
    </row>
    <row r="130">
      <c r="I130" s="4">
        <f>IF(F130="","",MAX(F130-G130,0))</f>
      </c>
      <c r="J130">
        <f>IF(F130="","",IF(G130&gt;=F130,"Paga",IF(G130&gt;0,"Parcial","Pendente")))</f>
      </c>
    </row>
    <row r="131">
      <c r="I131" s="4">
        <f>IF(F131="","",MAX(F131-G131,0))</f>
      </c>
      <c r="J131">
        <f>IF(F131="","",IF(G131&gt;=F131,"Paga",IF(G131&gt;0,"Parcial","Pendente")))</f>
      </c>
    </row>
    <row r="132">
      <c r="I132" s="4">
        <f>IF(F132="","",MAX(F132-G132,0))</f>
      </c>
      <c r="J132">
        <f>IF(F132="","",IF(G132&gt;=F132,"Paga",IF(G132&gt;0,"Parcial","Pendente")))</f>
      </c>
    </row>
    <row r="133">
      <c r="I133" s="4">
        <f>IF(F133="","",MAX(F133-G133,0))</f>
      </c>
      <c r="J133">
        <f>IF(F133="","",IF(G133&gt;=F133,"Paga",IF(G133&gt;0,"Parcial","Pendente")))</f>
      </c>
    </row>
    <row r="134">
      <c r="I134" s="4">
        <f>IF(F134="","",MAX(F134-G134,0))</f>
      </c>
      <c r="J134">
        <f>IF(F134="","",IF(G134&gt;=F134,"Paga",IF(G134&gt;0,"Parcial","Pendente")))</f>
      </c>
    </row>
    <row r="135">
      <c r="I135" s="4">
        <f>IF(F135="","",MAX(F135-G135,0))</f>
      </c>
      <c r="J135">
        <f>IF(F135="","",IF(G135&gt;=F135,"Paga",IF(G135&gt;0,"Parcial","Pendente")))</f>
      </c>
    </row>
    <row r="136">
      <c r="I136" s="4">
        <f>IF(F136="","",MAX(F136-G136,0))</f>
      </c>
      <c r="J136">
        <f>IF(F136="","",IF(G136&gt;=F136,"Paga",IF(G136&gt;0,"Parcial","Pendente")))</f>
      </c>
    </row>
    <row r="137">
      <c r="I137" s="4">
        <f>IF(F137="","",MAX(F137-G137,0))</f>
      </c>
      <c r="J137">
        <f>IF(F137="","",IF(G137&gt;=F137,"Paga",IF(G137&gt;0,"Parcial","Pendente")))</f>
      </c>
    </row>
    <row r="138">
      <c r="I138" s="4">
        <f>IF(F138="","",MAX(F138-G138,0))</f>
      </c>
      <c r="J138">
        <f>IF(F138="","",IF(G138&gt;=F138,"Paga",IF(G138&gt;0,"Parcial","Pendente")))</f>
      </c>
    </row>
    <row r="139">
      <c r="I139" s="4">
        <f>IF(F139="","",MAX(F139-G139,0))</f>
      </c>
      <c r="J139">
        <f>IF(F139="","",IF(G139&gt;=F139,"Paga",IF(G139&gt;0,"Parcial","Pendente")))</f>
      </c>
    </row>
    <row r="140">
      <c r="I140" s="4">
        <f>IF(F140="","",MAX(F140-G140,0))</f>
      </c>
      <c r="J140">
        <f>IF(F140="","",IF(G140&gt;=F140,"Paga",IF(G140&gt;0,"Parcial","Pendente")))</f>
      </c>
    </row>
    <row r="141">
      <c r="I141" s="4">
        <f>IF(F141="","",MAX(F141-G141,0))</f>
      </c>
      <c r="J141">
        <f>IF(F141="","",IF(G141&gt;=F141,"Paga",IF(G141&gt;0,"Parcial","Pendente")))</f>
      </c>
    </row>
    <row r="142">
      <c r="I142" s="4">
        <f>IF(F142="","",MAX(F142-G142,0))</f>
      </c>
      <c r="J142">
        <f>IF(F142="","",IF(G142&gt;=F142,"Paga",IF(G142&gt;0,"Parcial","Pendente")))</f>
      </c>
    </row>
    <row r="143">
      <c r="I143" s="4">
        <f>IF(F143="","",MAX(F143-G143,0))</f>
      </c>
      <c r="J143">
        <f>IF(F143="","",IF(G143&gt;=F143,"Paga",IF(G143&gt;0,"Parcial","Pendente")))</f>
      </c>
    </row>
    <row r="144">
      <c r="I144" s="4">
        <f>IF(F144="","",MAX(F144-G144,0))</f>
      </c>
      <c r="J144">
        <f>IF(F144="","",IF(G144&gt;=F144,"Paga",IF(G144&gt;0,"Parcial","Pendente")))</f>
      </c>
    </row>
    <row r="145">
      <c r="I145" s="4">
        <f>IF(F145="","",MAX(F145-G145,0))</f>
      </c>
      <c r="J145">
        <f>IF(F145="","",IF(G145&gt;=F145,"Paga",IF(G145&gt;0,"Parcial","Pendente")))</f>
      </c>
    </row>
    <row r="146">
      <c r="I146" s="4">
        <f>IF(F146="","",MAX(F146-G146,0))</f>
      </c>
      <c r="J146">
        <f>IF(F146="","",IF(G146&gt;=F146,"Paga",IF(G146&gt;0,"Parcial","Pendente")))</f>
      </c>
    </row>
    <row r="147">
      <c r="I147" s="4">
        <f>IF(F147="","",MAX(F147-G147,0))</f>
      </c>
      <c r="J147">
        <f>IF(F147="","",IF(G147&gt;=F147,"Paga",IF(G147&gt;0,"Parcial","Pendente")))</f>
      </c>
    </row>
    <row r="148">
      <c r="I148" s="4">
        <f>IF(F148="","",MAX(F148-G148,0))</f>
      </c>
      <c r="J148">
        <f>IF(F148="","",IF(G148&gt;=F148,"Paga",IF(G148&gt;0,"Parcial","Pendente")))</f>
      </c>
    </row>
    <row r="149">
      <c r="I149" s="4">
        <f>IF(F149="","",MAX(F149-G149,0))</f>
      </c>
      <c r="J149">
        <f>IF(F149="","",IF(G149&gt;=F149,"Paga",IF(G149&gt;0,"Parcial","Pendente")))</f>
      </c>
    </row>
    <row r="150">
      <c r="I150" s="4">
        <f>IF(F150="","",MAX(F150-G150,0))</f>
      </c>
      <c r="J150">
        <f>IF(F150="","",IF(G150&gt;=F150,"Paga",IF(G150&gt;0,"Parcial","Pendente")))</f>
      </c>
    </row>
    <row r="151">
      <c r="I151" s="4">
        <f>IF(F151="","",MAX(F151-G151,0))</f>
      </c>
      <c r="J151">
        <f>IF(F151="","",IF(G151&gt;=F151,"Paga",IF(G151&gt;0,"Parcial","Pendente")))</f>
      </c>
    </row>
    <row r="152">
      <c r="I152" s="4">
        <f>IF(F152="","",MAX(F152-G152,0))</f>
      </c>
      <c r="J152">
        <f>IF(F152="","",IF(G152&gt;=F152,"Paga",IF(G152&gt;0,"Parcial","Pendente")))</f>
      </c>
    </row>
    <row r="153">
      <c r="I153" s="4">
        <f>IF(F153="","",MAX(F153-G153,0))</f>
      </c>
      <c r="J153">
        <f>IF(F153="","",IF(G153&gt;=F153,"Paga",IF(G153&gt;0,"Parcial","Pendente")))</f>
      </c>
    </row>
    <row r="154">
      <c r="I154" s="4">
        <f>IF(F154="","",MAX(F154-G154,0))</f>
      </c>
      <c r="J154">
        <f>IF(F154="","",IF(G154&gt;=F154,"Paga",IF(G154&gt;0,"Parcial","Pendente")))</f>
      </c>
    </row>
    <row r="155">
      <c r="I155" s="4">
        <f>IF(F155="","",MAX(F155-G155,0))</f>
      </c>
      <c r="J155">
        <f>IF(F155="","",IF(G155&gt;=F155,"Paga",IF(G155&gt;0,"Parcial","Pendente")))</f>
      </c>
    </row>
    <row r="156">
      <c r="I156" s="4">
        <f>IF(F156="","",MAX(F156-G156,0))</f>
      </c>
      <c r="J156">
        <f>IF(F156="","",IF(G156&gt;=F156,"Paga",IF(G156&gt;0,"Parcial","Pendente")))</f>
      </c>
    </row>
    <row r="157">
      <c r="I157" s="4">
        <f>IF(F157="","",MAX(F157-G157,0))</f>
      </c>
      <c r="J157">
        <f>IF(F157="","",IF(G157&gt;=F157,"Paga",IF(G157&gt;0,"Parcial","Pendente")))</f>
      </c>
    </row>
    <row r="158">
      <c r="I158" s="4">
        <f>IF(F158="","",MAX(F158-G158,0))</f>
      </c>
      <c r="J158">
        <f>IF(F158="","",IF(G158&gt;=F158,"Paga",IF(G158&gt;0,"Parcial","Pendente")))</f>
      </c>
    </row>
    <row r="159">
      <c r="I159" s="4">
        <f>IF(F159="","",MAX(F159-G159,0))</f>
      </c>
      <c r="J159">
        <f>IF(F159="","",IF(G159&gt;=F159,"Paga",IF(G159&gt;0,"Parcial","Pendente")))</f>
      </c>
    </row>
    <row r="160">
      <c r="I160" s="4">
        <f>IF(F160="","",MAX(F160-G160,0))</f>
      </c>
      <c r="J160">
        <f>IF(F160="","",IF(G160&gt;=F160,"Paga",IF(G160&gt;0,"Parcial","Pendente")))</f>
      </c>
    </row>
    <row r="161">
      <c r="I161" s="4">
        <f>IF(F161="","",MAX(F161-G161,0))</f>
      </c>
      <c r="J161">
        <f>IF(F161="","",IF(G161&gt;=F161,"Paga",IF(G161&gt;0,"Parcial","Pendente")))</f>
      </c>
    </row>
    <row r="162">
      <c r="I162" s="4">
        <f>IF(F162="","",MAX(F162-G162,0))</f>
      </c>
      <c r="J162">
        <f>IF(F162="","",IF(G162&gt;=F162,"Paga",IF(G162&gt;0,"Parcial","Pendente")))</f>
      </c>
    </row>
    <row r="163">
      <c r="I163" s="4">
        <f>IF(F163="","",MAX(F163-G163,0))</f>
      </c>
      <c r="J163">
        <f>IF(F163="","",IF(G163&gt;=F163,"Paga",IF(G163&gt;0,"Parcial","Pendente")))</f>
      </c>
    </row>
    <row r="164">
      <c r="I164" s="4">
        <f>IF(F164="","",MAX(F164-G164,0))</f>
      </c>
      <c r="J164">
        <f>IF(F164="","",IF(G164&gt;=F164,"Paga",IF(G164&gt;0,"Parcial","Pendente")))</f>
      </c>
    </row>
    <row r="165">
      <c r="I165" s="4">
        <f>IF(F165="","",MAX(F165-G165,0))</f>
      </c>
      <c r="J165">
        <f>IF(F165="","",IF(G165&gt;=F165,"Paga",IF(G165&gt;0,"Parcial","Pendente")))</f>
      </c>
    </row>
    <row r="166">
      <c r="I166" s="4">
        <f>IF(F166="","",MAX(F166-G166,0))</f>
      </c>
      <c r="J166">
        <f>IF(F166="","",IF(G166&gt;=F166,"Paga",IF(G166&gt;0,"Parcial","Pendente")))</f>
      </c>
    </row>
    <row r="167">
      <c r="I167" s="4">
        <f>IF(F167="","",MAX(F167-G167,0))</f>
      </c>
      <c r="J167">
        <f>IF(F167="","",IF(G167&gt;=F167,"Paga",IF(G167&gt;0,"Parcial","Pendente")))</f>
      </c>
    </row>
    <row r="168">
      <c r="I168" s="4">
        <f>IF(F168="","",MAX(F168-G168,0))</f>
      </c>
      <c r="J168">
        <f>IF(F168="","",IF(G168&gt;=F168,"Paga",IF(G168&gt;0,"Parcial","Pendente")))</f>
      </c>
    </row>
    <row r="169">
      <c r="I169" s="4">
        <f>IF(F169="","",MAX(F169-G169,0))</f>
      </c>
      <c r="J169">
        <f>IF(F169="","",IF(G169&gt;=F169,"Paga",IF(G169&gt;0,"Parcial","Pendente")))</f>
      </c>
    </row>
    <row r="170">
      <c r="I170" s="4">
        <f>IF(F170="","",MAX(F170-G170,0))</f>
      </c>
      <c r="J170">
        <f>IF(F170="","",IF(G170&gt;=F170,"Paga",IF(G170&gt;0,"Parcial","Pendente")))</f>
      </c>
    </row>
    <row r="171">
      <c r="I171" s="4">
        <f>IF(F171="","",MAX(F171-G171,0))</f>
      </c>
      <c r="J171">
        <f>IF(F171="","",IF(G171&gt;=F171,"Paga",IF(G171&gt;0,"Parcial","Pendente")))</f>
      </c>
    </row>
    <row r="172">
      <c r="I172" s="4">
        <f>IF(F172="","",MAX(F172-G172,0))</f>
      </c>
      <c r="J172">
        <f>IF(F172="","",IF(G172&gt;=F172,"Paga",IF(G172&gt;0,"Parcial","Pendente")))</f>
      </c>
    </row>
    <row r="173">
      <c r="I173" s="4">
        <f>IF(F173="","",MAX(F173-G173,0))</f>
      </c>
      <c r="J173">
        <f>IF(F173="","",IF(G173&gt;=F173,"Paga",IF(G173&gt;0,"Parcial","Pendente")))</f>
      </c>
    </row>
    <row r="174">
      <c r="I174" s="4">
        <f>IF(F174="","",MAX(F174-G174,0))</f>
      </c>
      <c r="J174">
        <f>IF(F174="","",IF(G174&gt;=F174,"Paga",IF(G174&gt;0,"Parcial","Pendente")))</f>
      </c>
    </row>
    <row r="175">
      <c r="I175" s="4">
        <f>IF(F175="","",MAX(F175-G175,0))</f>
      </c>
      <c r="J175">
        <f>IF(F175="","",IF(G175&gt;=F175,"Paga",IF(G175&gt;0,"Parcial","Pendente")))</f>
      </c>
    </row>
    <row r="176">
      <c r="I176" s="4">
        <f>IF(F176="","",MAX(F176-G176,0))</f>
      </c>
      <c r="J176">
        <f>IF(F176="","",IF(G176&gt;=F176,"Paga",IF(G176&gt;0,"Parcial","Pendente")))</f>
      </c>
    </row>
    <row r="177">
      <c r="I177" s="4">
        <f>IF(F177="","",MAX(F177-G177,0))</f>
      </c>
      <c r="J177">
        <f>IF(F177="","",IF(G177&gt;=F177,"Paga",IF(G177&gt;0,"Parcial","Pendente")))</f>
      </c>
    </row>
    <row r="178">
      <c r="I178" s="4">
        <f>IF(F178="","",MAX(F178-G178,0))</f>
      </c>
      <c r="J178">
        <f>IF(F178="","",IF(G178&gt;=F178,"Paga",IF(G178&gt;0,"Parcial","Pendente")))</f>
      </c>
    </row>
    <row r="179">
      <c r="I179" s="4">
        <f>IF(F179="","",MAX(F179-G179,0))</f>
      </c>
      <c r="J179">
        <f>IF(F179="","",IF(G179&gt;=F179,"Paga",IF(G179&gt;0,"Parcial","Pendente")))</f>
      </c>
    </row>
    <row r="180">
      <c r="I180" s="4">
        <f>IF(F180="","",MAX(F180-G180,0))</f>
      </c>
      <c r="J180">
        <f>IF(F180="","",IF(G180&gt;=F180,"Paga",IF(G180&gt;0,"Parcial","Pendente")))</f>
      </c>
    </row>
    <row r="181">
      <c r="I181" s="4">
        <f>IF(F181="","",MAX(F181-G181,0))</f>
      </c>
      <c r="J181">
        <f>IF(F181="","",IF(G181&gt;=F181,"Paga",IF(G181&gt;0,"Parcial","Pendente")))</f>
      </c>
    </row>
    <row r="182">
      <c r="I182" s="4">
        <f>IF(F182="","",MAX(F182-G182,0))</f>
      </c>
      <c r="J182">
        <f>IF(F182="","",IF(G182&gt;=F182,"Paga",IF(G182&gt;0,"Parcial","Pendente")))</f>
      </c>
    </row>
    <row r="183">
      <c r="I183" s="4">
        <f>IF(F183="","",MAX(F183-G183,0))</f>
      </c>
      <c r="J183">
        <f>IF(F183="","",IF(G183&gt;=F183,"Paga",IF(G183&gt;0,"Parcial","Pendente")))</f>
      </c>
    </row>
    <row r="184">
      <c r="I184" s="4">
        <f>IF(F184="","",MAX(F184-G184,0))</f>
      </c>
      <c r="J184">
        <f>IF(F184="","",IF(G184&gt;=F184,"Paga",IF(G184&gt;0,"Parcial","Pendente")))</f>
      </c>
    </row>
    <row r="185">
      <c r="I185" s="4">
        <f>IF(F185="","",MAX(F185-G185,0))</f>
      </c>
      <c r="J185">
        <f>IF(F185="","",IF(G185&gt;=F185,"Paga",IF(G185&gt;0,"Parcial","Pendente")))</f>
      </c>
    </row>
    <row r="186">
      <c r="I186" s="4">
        <f>IF(F186="","",MAX(F186-G186,0))</f>
      </c>
      <c r="J186">
        <f>IF(F186="","",IF(G186&gt;=F186,"Paga",IF(G186&gt;0,"Parcial","Pendente")))</f>
      </c>
    </row>
    <row r="187">
      <c r="I187" s="4">
        <f>IF(F187="","",MAX(F187-G187,0))</f>
      </c>
      <c r="J187">
        <f>IF(F187="","",IF(G187&gt;=F187,"Paga",IF(G187&gt;0,"Parcial","Pendente")))</f>
      </c>
    </row>
    <row r="188">
      <c r="I188" s="4">
        <f>IF(F188="","",MAX(F188-G188,0))</f>
      </c>
      <c r="J188">
        <f>IF(F188="","",IF(G188&gt;=F188,"Paga",IF(G188&gt;0,"Parcial","Pendente")))</f>
      </c>
    </row>
    <row r="189">
      <c r="I189" s="4">
        <f>IF(F189="","",MAX(F189-G189,0))</f>
      </c>
      <c r="J189">
        <f>IF(F189="","",IF(G189&gt;=F189,"Paga",IF(G189&gt;0,"Parcial","Pendente")))</f>
      </c>
    </row>
    <row r="190">
      <c r="I190" s="4">
        <f>IF(F190="","",MAX(F190-G190,0))</f>
      </c>
      <c r="J190">
        <f>IF(F190="","",IF(G190&gt;=F190,"Paga",IF(G190&gt;0,"Parcial","Pendente")))</f>
      </c>
    </row>
    <row r="191">
      <c r="I191" s="4">
        <f>IF(F191="","",MAX(F191-G191,0))</f>
      </c>
      <c r="J191">
        <f>IF(F191="","",IF(G191&gt;=F191,"Paga",IF(G191&gt;0,"Parcial","Pendente")))</f>
      </c>
    </row>
    <row r="192">
      <c r="I192" s="4">
        <f>IF(F192="","",MAX(F192-G192,0))</f>
      </c>
      <c r="J192">
        <f>IF(F192="","",IF(G192&gt;=F192,"Paga",IF(G192&gt;0,"Parcial","Pendente")))</f>
      </c>
    </row>
    <row r="193">
      <c r="I193" s="4">
        <f>IF(F193="","",MAX(F193-G193,0))</f>
      </c>
      <c r="J193">
        <f>IF(F193="","",IF(G193&gt;=F193,"Paga",IF(G193&gt;0,"Parcial","Pendente")))</f>
      </c>
    </row>
    <row r="194">
      <c r="I194" s="4">
        <f>IF(F194="","",MAX(F194-G194,0))</f>
      </c>
      <c r="J194">
        <f>IF(F194="","",IF(G194&gt;=F194,"Paga",IF(G194&gt;0,"Parcial","Pendente")))</f>
      </c>
    </row>
    <row r="195">
      <c r="I195" s="4">
        <f>IF(F195="","",MAX(F195-G195,0))</f>
      </c>
      <c r="J195">
        <f>IF(F195="","",IF(G195&gt;=F195,"Paga",IF(G195&gt;0,"Parcial","Pendente")))</f>
      </c>
    </row>
    <row r="196">
      <c r="I196" s="4">
        <f>IF(F196="","",MAX(F196-G196,0))</f>
      </c>
      <c r="J196">
        <f>IF(F196="","",IF(G196&gt;=F196,"Paga",IF(G196&gt;0,"Parcial","Pendente")))</f>
      </c>
    </row>
    <row r="197">
      <c r="I197" s="4">
        <f>IF(F197="","",MAX(F197-G197,0))</f>
      </c>
      <c r="J197">
        <f>IF(F197="","",IF(G197&gt;=F197,"Paga",IF(G197&gt;0,"Parcial","Pendente")))</f>
      </c>
    </row>
    <row r="198">
      <c r="I198" s="4">
        <f>IF(F198="","",MAX(F198-G198,0))</f>
      </c>
      <c r="J198">
        <f>IF(F198="","",IF(G198&gt;=F198,"Paga",IF(G198&gt;0,"Parcial","Pendente")))</f>
      </c>
    </row>
    <row r="199">
      <c r="I199" s="4">
        <f>IF(F199="","",MAX(F199-G199,0))</f>
      </c>
      <c r="J199">
        <f>IF(F199="","",IF(G199&gt;=F199,"Paga",IF(G199&gt;0,"Parcial","Pendente")))</f>
      </c>
    </row>
    <row r="200">
      <c r="I200" s="4">
        <f>IF(F200="","",MAX(F200-G200,0))</f>
      </c>
      <c r="J200">
        <f>IF(F200="","",IF(G200&gt;=F200,"Paga",IF(G200&gt;0,"Parcial","Pendente")))</f>
      </c>
    </row>
    <row r="201">
      <c r="I201" s="4">
        <f>IF(F201="","",MAX(F201-G201,0))</f>
      </c>
      <c r="J201">
        <f>IF(F201="","",IF(G201&gt;=F201,"Paga",IF(G201&gt;0,"Parcial","Pendente")))</f>
      </c>
    </row>
    <row r="202">
      <c r="I202" s="4">
        <f>IF(F202="","",MAX(F202-G202,0))</f>
      </c>
      <c r="J202">
        <f>IF(F202="","",IF(G202&gt;=F202,"Paga",IF(G202&gt;0,"Parcial","Pendente")))</f>
      </c>
    </row>
    <row r="203">
      <c r="I203" s="4">
        <f>IF(F203="","",MAX(F203-G203,0))</f>
      </c>
      <c r="J203">
        <f>IF(F203="","",IF(G203&gt;=F203,"Paga",IF(G203&gt;0,"Parcial","Pendente")))</f>
      </c>
    </row>
    <row r="204">
      <c r="I204" s="4">
        <f>IF(F204="","",MAX(F204-G204,0))</f>
      </c>
      <c r="J204">
        <f>IF(F204="","",IF(G204&gt;=F204,"Paga",IF(G204&gt;0,"Parcial","Pendente")))</f>
      </c>
    </row>
    <row r="205">
      <c r="I205" s="4">
        <f>IF(F205="","",MAX(F205-G205,0))</f>
      </c>
      <c r="J205">
        <f>IF(F205="","",IF(G205&gt;=F205,"Paga",IF(G205&gt;0,"Parcial","Pendente")))</f>
      </c>
    </row>
    <row r="206">
      <c r="I206" s="4">
        <f>IF(F206="","",MAX(F206-G206,0))</f>
      </c>
      <c r="J206">
        <f>IF(F206="","",IF(G206&gt;=F206,"Paga",IF(G206&gt;0,"Parcial","Pendente")))</f>
      </c>
    </row>
    <row r="207">
      <c r="I207" s="4">
        <f>IF(F207="","",MAX(F207-G207,0))</f>
      </c>
      <c r="J207">
        <f>IF(F207="","",IF(G207&gt;=F207,"Paga",IF(G207&gt;0,"Parcial","Pendente")))</f>
      </c>
    </row>
    <row r="208">
      <c r="I208" s="4">
        <f>IF(F208="","",MAX(F208-G208,0))</f>
      </c>
      <c r="J208">
        <f>IF(F208="","",IF(G208&gt;=F208,"Paga",IF(G208&gt;0,"Parcial","Pendente")))</f>
      </c>
    </row>
    <row r="209">
      <c r="I209" s="4">
        <f>IF(F209="","",MAX(F209-G209,0))</f>
      </c>
      <c r="J209">
        <f>IF(F209="","",IF(G209&gt;=F209,"Paga",IF(G209&gt;0,"Parcial","Pendente")))</f>
      </c>
    </row>
    <row r="210">
      <c r="I210" s="4">
        <f>IF(F210="","",MAX(F210-G210,0))</f>
      </c>
      <c r="J210">
        <f>IF(F210="","",IF(G210&gt;=F210,"Paga",IF(G210&gt;0,"Parcial","Pendente")))</f>
      </c>
    </row>
    <row r="211">
      <c r="I211" s="4">
        <f>IF(F211="","",MAX(F211-G211,0))</f>
      </c>
      <c r="J211">
        <f>IF(F211="","",IF(G211&gt;=F211,"Paga",IF(G211&gt;0,"Parcial","Pendente")))</f>
      </c>
    </row>
    <row r="212">
      <c r="I212" s="4">
        <f>IF(F212="","",MAX(F212-G212,0))</f>
      </c>
      <c r="J212">
        <f>IF(F212="","",IF(G212&gt;=F212,"Paga",IF(G212&gt;0,"Parcial","Pendente")))</f>
      </c>
    </row>
    <row r="213">
      <c r="I213" s="4">
        <f>IF(F213="","",MAX(F213-G213,0))</f>
      </c>
      <c r="J213">
        <f>IF(F213="","",IF(G213&gt;=F213,"Paga",IF(G213&gt;0,"Parcial","Pendente")))</f>
      </c>
    </row>
    <row r="214">
      <c r="I214" s="4">
        <f>IF(F214="","",MAX(F214-G214,0))</f>
      </c>
      <c r="J214">
        <f>IF(F214="","",IF(G214&gt;=F214,"Paga",IF(G214&gt;0,"Parcial","Pendente")))</f>
      </c>
    </row>
    <row r="215">
      <c r="I215" s="4">
        <f>IF(F215="","",MAX(F215-G215,0))</f>
      </c>
      <c r="J215">
        <f>IF(F215="","",IF(G215&gt;=F215,"Paga",IF(G215&gt;0,"Parcial","Pendente")))</f>
      </c>
    </row>
    <row r="216">
      <c r="I216" s="4">
        <f>IF(F216="","",MAX(F216-G216,0))</f>
      </c>
      <c r="J216">
        <f>IF(F216="","",IF(G216&gt;=F216,"Paga",IF(G216&gt;0,"Parcial","Pendente")))</f>
      </c>
    </row>
    <row r="217">
      <c r="I217" s="4">
        <f>IF(F217="","",MAX(F217-G217,0))</f>
      </c>
      <c r="J217">
        <f>IF(F217="","",IF(G217&gt;=F217,"Paga",IF(G217&gt;0,"Parcial","Pendente")))</f>
      </c>
    </row>
    <row r="218">
      <c r="I218" s="4">
        <f>IF(F218="","",MAX(F218-G218,0))</f>
      </c>
      <c r="J218">
        <f>IF(F218="","",IF(G218&gt;=F218,"Paga",IF(G218&gt;0,"Parcial","Pendente")))</f>
      </c>
    </row>
    <row r="219">
      <c r="I219" s="4">
        <f>IF(F219="","",MAX(F219-G219,0))</f>
      </c>
      <c r="J219">
        <f>IF(F219="","",IF(G219&gt;=F219,"Paga",IF(G219&gt;0,"Parcial","Pendente")))</f>
      </c>
    </row>
    <row r="220">
      <c r="I220" s="4">
        <f>IF(F220="","",MAX(F220-G220,0))</f>
      </c>
      <c r="J220">
        <f>IF(F220="","",IF(G220&gt;=F220,"Paga",IF(G220&gt;0,"Parcial","Pendente")))</f>
      </c>
    </row>
    <row r="221">
      <c r="I221" s="4">
        <f>IF(F221="","",MAX(F221-G221,0))</f>
      </c>
      <c r="J221">
        <f>IF(F221="","",IF(G221&gt;=F221,"Paga",IF(G221&gt;0,"Parcial","Pendente")))</f>
      </c>
    </row>
    <row r="222">
      <c r="I222" s="4">
        <f>IF(F222="","",MAX(F222-G222,0))</f>
      </c>
      <c r="J222">
        <f>IF(F222="","",IF(G222&gt;=F222,"Paga",IF(G222&gt;0,"Parcial","Pendente")))</f>
      </c>
    </row>
    <row r="223">
      <c r="I223" s="4">
        <f>IF(F223="","",MAX(F223-G223,0))</f>
      </c>
      <c r="J223">
        <f>IF(F223="","",IF(G223&gt;=F223,"Paga",IF(G223&gt;0,"Parcial","Pendente")))</f>
      </c>
    </row>
    <row r="224">
      <c r="I224" s="4">
        <f>IF(F224="","",MAX(F224-G224,0))</f>
      </c>
      <c r="J224">
        <f>IF(F224="","",IF(G224&gt;=F224,"Paga",IF(G224&gt;0,"Parcial","Pendente")))</f>
      </c>
    </row>
    <row r="225">
      <c r="I225" s="4">
        <f>IF(F225="","",MAX(F225-G225,0))</f>
      </c>
      <c r="J225">
        <f>IF(F225="","",IF(G225&gt;=F225,"Paga",IF(G225&gt;0,"Parcial","Pendente")))</f>
      </c>
    </row>
    <row r="226">
      <c r="I226" s="4">
        <f>IF(F226="","",MAX(F226-G226,0))</f>
      </c>
      <c r="J226">
        <f>IF(F226="","",IF(G226&gt;=F226,"Paga",IF(G226&gt;0,"Parcial","Pendente")))</f>
      </c>
    </row>
    <row r="227">
      <c r="I227" s="4">
        <f>IF(F227="","",MAX(F227-G227,0))</f>
      </c>
      <c r="J227">
        <f>IF(F227="","",IF(G227&gt;=F227,"Paga",IF(G227&gt;0,"Parcial","Pendente")))</f>
      </c>
    </row>
    <row r="228">
      <c r="I228" s="4">
        <f>IF(F228="","",MAX(F228-G228,0))</f>
      </c>
      <c r="J228">
        <f>IF(F228="","",IF(G228&gt;=F228,"Paga",IF(G228&gt;0,"Parcial","Pendente")))</f>
      </c>
    </row>
    <row r="229">
      <c r="I229" s="4">
        <f>IF(F229="","",MAX(F229-G229,0))</f>
      </c>
      <c r="J229">
        <f>IF(F229="","",IF(G229&gt;=F229,"Paga",IF(G229&gt;0,"Parcial","Pendente")))</f>
      </c>
    </row>
    <row r="230">
      <c r="I230" s="4">
        <f>IF(F230="","",MAX(F230-G230,0))</f>
      </c>
      <c r="J230">
        <f>IF(F230="","",IF(G230&gt;=F230,"Paga",IF(G230&gt;0,"Parcial","Pendente")))</f>
      </c>
    </row>
    <row r="231">
      <c r="I231" s="4">
        <f>IF(F231="","",MAX(F231-G231,0))</f>
      </c>
      <c r="J231">
        <f>IF(F231="","",IF(G231&gt;=F231,"Paga",IF(G231&gt;0,"Parcial","Pendente")))</f>
      </c>
    </row>
    <row r="232">
      <c r="I232" s="4">
        <f>IF(F232="","",MAX(F232-G232,0))</f>
      </c>
      <c r="J232">
        <f>IF(F232="","",IF(G232&gt;=F232,"Paga",IF(G232&gt;0,"Parcial","Pendente")))</f>
      </c>
    </row>
    <row r="233">
      <c r="I233" s="4">
        <f>IF(F233="","",MAX(F233-G233,0))</f>
      </c>
      <c r="J233">
        <f>IF(F233="","",IF(G233&gt;=F233,"Paga",IF(G233&gt;0,"Parcial","Pendente")))</f>
      </c>
    </row>
    <row r="234">
      <c r="I234" s="4">
        <f>IF(F234="","",MAX(F234-G234,0))</f>
      </c>
      <c r="J234">
        <f>IF(F234="","",IF(G234&gt;=F234,"Paga",IF(G234&gt;0,"Parcial","Pendente")))</f>
      </c>
    </row>
    <row r="235">
      <c r="I235" s="4">
        <f>IF(F235="","",MAX(F235-G235,0))</f>
      </c>
      <c r="J235">
        <f>IF(F235="","",IF(G235&gt;=F235,"Paga",IF(G235&gt;0,"Parcial","Pendente")))</f>
      </c>
    </row>
    <row r="236">
      <c r="I236" s="4">
        <f>IF(F236="","",MAX(F236-G236,0))</f>
      </c>
      <c r="J236">
        <f>IF(F236="","",IF(G236&gt;=F236,"Paga",IF(G236&gt;0,"Parcial","Pendente")))</f>
      </c>
    </row>
    <row r="237">
      <c r="I237" s="4">
        <f>IF(F237="","",MAX(F237-G237,0))</f>
      </c>
      <c r="J237">
        <f>IF(F237="","",IF(G237&gt;=F237,"Paga",IF(G237&gt;0,"Parcial","Pendente")))</f>
      </c>
    </row>
    <row r="238">
      <c r="I238" s="4">
        <f>IF(F238="","",MAX(F238-G238,0))</f>
      </c>
      <c r="J238">
        <f>IF(F238="","",IF(G238&gt;=F238,"Paga",IF(G238&gt;0,"Parcial","Pendente")))</f>
      </c>
    </row>
    <row r="239">
      <c r="I239" s="4">
        <f>IF(F239="","",MAX(F239-G239,0))</f>
      </c>
      <c r="J239">
        <f>IF(F239="","",IF(G239&gt;=F239,"Paga",IF(G239&gt;0,"Parcial","Pendente")))</f>
      </c>
    </row>
    <row r="240">
      <c r="I240" s="4">
        <f>IF(F240="","",MAX(F240-G240,0))</f>
      </c>
      <c r="J240">
        <f>IF(F240="","",IF(G240&gt;=F240,"Paga",IF(G240&gt;0,"Parcial","Pendente")))</f>
      </c>
    </row>
    <row r="241">
      <c r="I241" s="4">
        <f>IF(F241="","",MAX(F241-G241,0))</f>
      </c>
      <c r="J241">
        <f>IF(F241="","",IF(G241&gt;=F241,"Paga",IF(G241&gt;0,"Parcial","Pendente")))</f>
      </c>
    </row>
    <row r="242">
      <c r="I242" s="4">
        <f>IF(F242="","",MAX(F242-G242,0))</f>
      </c>
      <c r="J242">
        <f>IF(F242="","",IF(G242&gt;=F242,"Paga",IF(G242&gt;0,"Parcial","Pendente")))</f>
      </c>
    </row>
    <row r="243">
      <c r="I243" s="4">
        <f>IF(F243="","",MAX(F243-G243,0))</f>
      </c>
      <c r="J243">
        <f>IF(F243="","",IF(G243&gt;=F243,"Paga",IF(G243&gt;0,"Parcial","Pendente")))</f>
      </c>
    </row>
    <row r="244">
      <c r="I244" s="4">
        <f>IF(F244="","",MAX(F244-G244,0))</f>
      </c>
      <c r="J244">
        <f>IF(F244="","",IF(G244&gt;=F244,"Paga",IF(G244&gt;0,"Parcial","Pendente")))</f>
      </c>
    </row>
    <row r="245">
      <c r="I245" s="4">
        <f>IF(F245="","",MAX(F245-G245,0))</f>
      </c>
      <c r="J245">
        <f>IF(F245="","",IF(G245&gt;=F245,"Paga",IF(G245&gt;0,"Parcial","Pendente")))</f>
      </c>
    </row>
    <row r="246">
      <c r="I246" s="4">
        <f>IF(F246="","",MAX(F246-G246,0))</f>
      </c>
      <c r="J246">
        <f>IF(F246="","",IF(G246&gt;=F246,"Paga",IF(G246&gt;0,"Parcial","Pendente")))</f>
      </c>
    </row>
    <row r="247">
      <c r="I247" s="4">
        <f>IF(F247="","",MAX(F247-G247,0))</f>
      </c>
      <c r="J247">
        <f>IF(F247="","",IF(G247&gt;=F247,"Paga",IF(G247&gt;0,"Parcial","Pendente")))</f>
      </c>
    </row>
    <row r="248">
      <c r="I248" s="4">
        <f>IF(F248="","",MAX(F248-G248,0))</f>
      </c>
      <c r="J248">
        <f>IF(F248="","",IF(G248&gt;=F248,"Paga",IF(G248&gt;0,"Parcial","Pendente")))</f>
      </c>
    </row>
    <row r="249">
      <c r="I249" s="4">
        <f>IF(F249="","",MAX(F249-G249,0))</f>
      </c>
      <c r="J249">
        <f>IF(F249="","",IF(G249&gt;=F249,"Paga",IF(G249&gt;0,"Parcial","Pendente")))</f>
      </c>
    </row>
    <row r="250">
      <c r="I250" s="4">
        <f>IF(F250="","",MAX(F250-G250,0))</f>
      </c>
      <c r="J250">
        <f>IF(F250="","",IF(G250&gt;=F250,"Paga",IF(G250&gt;0,"Parcial","Pendente")))</f>
      </c>
    </row>
    <row r="251">
      <c r="I251" s="4">
        <f>IF(F251="","",MAX(F251-G251,0))</f>
      </c>
      <c r="J251">
        <f>IF(F251="","",IF(G251&gt;=F251,"Paga",IF(G251&gt;0,"Parcial","Pendente")))</f>
      </c>
    </row>
    <row r="252">
      <c r="I252" s="4">
        <f>IF(F252="","",MAX(F252-G252,0))</f>
      </c>
      <c r="J252">
        <f>IF(F252="","",IF(G252&gt;=F252,"Paga",IF(G252&gt;0,"Parcial","Pendente")))</f>
      </c>
    </row>
    <row r="253">
      <c r="I253" s="4">
        <f>IF(F253="","",MAX(F253-G253,0))</f>
      </c>
      <c r="J253">
        <f>IF(F253="","",IF(G253&gt;=F253,"Paga",IF(G253&gt;0,"Parcial","Pendente")))</f>
      </c>
    </row>
    <row r="254">
      <c r="I254" s="4">
        <f>IF(F254="","",MAX(F254-G254,0))</f>
      </c>
      <c r="J254">
        <f>IF(F254="","",IF(G254&gt;=F254,"Paga",IF(G254&gt;0,"Parcial","Pendente")))</f>
      </c>
    </row>
    <row r="255">
      <c r="I255" s="4">
        <f>IF(F255="","",MAX(F255-G255,0))</f>
      </c>
      <c r="J255">
        <f>IF(F255="","",IF(G255&gt;=F255,"Paga",IF(G255&gt;0,"Parcial","Pendente")))</f>
      </c>
    </row>
    <row r="256">
      <c r="I256" s="4">
        <f>IF(F256="","",MAX(F256-G256,0))</f>
      </c>
      <c r="J256">
        <f>IF(F256="","",IF(G256&gt;=F256,"Paga",IF(G256&gt;0,"Parcial","Pendente")))</f>
      </c>
    </row>
    <row r="257">
      <c r="I257" s="4">
        <f>IF(F257="","",MAX(F257-G257,0))</f>
      </c>
      <c r="J257">
        <f>IF(F257="","",IF(G257&gt;=F257,"Paga",IF(G257&gt;0,"Parcial","Pendente")))</f>
      </c>
    </row>
    <row r="258">
      <c r="I258" s="4">
        <f>IF(F258="","",MAX(F258-G258,0))</f>
      </c>
      <c r="J258">
        <f>IF(F258="","",IF(G258&gt;=F258,"Paga",IF(G258&gt;0,"Parcial","Pendente")))</f>
      </c>
    </row>
    <row r="259">
      <c r="I259" s="4">
        <f>IF(F259="","",MAX(F259-G259,0))</f>
      </c>
      <c r="J259">
        <f>IF(F259="","",IF(G259&gt;=F259,"Paga",IF(G259&gt;0,"Parcial","Pendente")))</f>
      </c>
    </row>
    <row r="260">
      <c r="I260" s="4">
        <f>IF(F260="","",MAX(F260-G260,0))</f>
      </c>
      <c r="J260">
        <f>IF(F260="","",IF(G260&gt;=F260,"Paga",IF(G260&gt;0,"Parcial","Pendente")))</f>
      </c>
    </row>
    <row r="261">
      <c r="I261" s="4">
        <f>IF(F261="","",MAX(F261-G261,0))</f>
      </c>
      <c r="J261">
        <f>IF(F261="","",IF(G261&gt;=F261,"Paga",IF(G261&gt;0,"Parcial","Pendente")))</f>
      </c>
    </row>
    <row r="262">
      <c r="I262" s="4">
        <f>IF(F262="","",MAX(F262-G262,0))</f>
      </c>
      <c r="J262">
        <f>IF(F262="","",IF(G262&gt;=F262,"Paga",IF(G262&gt;0,"Parcial","Pendente")))</f>
      </c>
    </row>
    <row r="263">
      <c r="I263" s="4">
        <f>IF(F263="","",MAX(F263-G263,0))</f>
      </c>
      <c r="J263">
        <f>IF(F263="","",IF(G263&gt;=F263,"Paga",IF(G263&gt;0,"Parcial","Pendente")))</f>
      </c>
    </row>
    <row r="264">
      <c r="I264" s="4">
        <f>IF(F264="","",MAX(F264-G264,0))</f>
      </c>
      <c r="J264">
        <f>IF(F264="","",IF(G264&gt;=F264,"Paga",IF(G264&gt;0,"Parcial","Pendente")))</f>
      </c>
    </row>
    <row r="265">
      <c r="I265" s="4">
        <f>IF(F265="","",MAX(F265-G265,0))</f>
      </c>
      <c r="J265">
        <f>IF(F265="","",IF(G265&gt;=F265,"Paga",IF(G265&gt;0,"Parcial","Pendente")))</f>
      </c>
    </row>
    <row r="266">
      <c r="I266" s="4">
        <f>IF(F266="","",MAX(F266-G266,0))</f>
      </c>
      <c r="J266">
        <f>IF(F266="","",IF(G266&gt;=F266,"Paga",IF(G266&gt;0,"Parcial","Pendente")))</f>
      </c>
    </row>
    <row r="267">
      <c r="I267" s="4">
        <f>IF(F267="","",MAX(F267-G267,0))</f>
      </c>
      <c r="J267">
        <f>IF(F267="","",IF(G267&gt;=F267,"Paga",IF(G267&gt;0,"Parcial","Pendente")))</f>
      </c>
    </row>
    <row r="268">
      <c r="I268" s="4">
        <f>IF(F268="","",MAX(F268-G268,0))</f>
      </c>
      <c r="J268">
        <f>IF(F268="","",IF(G268&gt;=F268,"Paga",IF(G268&gt;0,"Parcial","Pendente")))</f>
      </c>
    </row>
    <row r="269">
      <c r="I269" s="4">
        <f>IF(F269="","",MAX(F269-G269,0))</f>
      </c>
      <c r="J269">
        <f>IF(F269="","",IF(G269&gt;=F269,"Paga",IF(G269&gt;0,"Parcial","Pendente")))</f>
      </c>
    </row>
    <row r="270">
      <c r="I270" s="4">
        <f>IF(F270="","",MAX(F270-G270,0))</f>
      </c>
      <c r="J270">
        <f>IF(F270="","",IF(G270&gt;=F270,"Paga",IF(G270&gt;0,"Parcial","Pendente")))</f>
      </c>
    </row>
    <row r="271">
      <c r="I271" s="4">
        <f>IF(F271="","",MAX(F271-G271,0))</f>
      </c>
      <c r="J271">
        <f>IF(F271="","",IF(G271&gt;=F271,"Paga",IF(G271&gt;0,"Parcial","Pendente")))</f>
      </c>
    </row>
    <row r="272">
      <c r="I272" s="4">
        <f>IF(F272="","",MAX(F272-G272,0))</f>
      </c>
      <c r="J272">
        <f>IF(F272="","",IF(G272&gt;=F272,"Paga",IF(G272&gt;0,"Parcial","Pendente")))</f>
      </c>
    </row>
    <row r="273">
      <c r="I273" s="4">
        <f>IF(F273="","",MAX(F273-G273,0))</f>
      </c>
      <c r="J273">
        <f>IF(F273="","",IF(G273&gt;=F273,"Paga",IF(G273&gt;0,"Parcial","Pendente")))</f>
      </c>
    </row>
    <row r="274">
      <c r="I274" s="4">
        <f>IF(F274="","",MAX(F274-G274,0))</f>
      </c>
      <c r="J274">
        <f>IF(F274="","",IF(G274&gt;=F274,"Paga",IF(G274&gt;0,"Parcial","Pendente")))</f>
      </c>
    </row>
    <row r="275">
      <c r="I275" s="4">
        <f>IF(F275="","",MAX(F275-G275,0))</f>
      </c>
      <c r="J275">
        <f>IF(F275="","",IF(G275&gt;=F275,"Paga",IF(G275&gt;0,"Parcial","Pendente")))</f>
      </c>
    </row>
    <row r="276">
      <c r="I276" s="4">
        <f>IF(F276="","",MAX(F276-G276,0))</f>
      </c>
      <c r="J276">
        <f>IF(F276="","",IF(G276&gt;=F276,"Paga",IF(G276&gt;0,"Parcial","Pendente")))</f>
      </c>
    </row>
    <row r="277">
      <c r="I277" s="4">
        <f>IF(F277="","",MAX(F277-G277,0))</f>
      </c>
      <c r="J277">
        <f>IF(F277="","",IF(G277&gt;=F277,"Paga",IF(G277&gt;0,"Parcial","Pendente")))</f>
      </c>
    </row>
    <row r="278">
      <c r="I278" s="4">
        <f>IF(F278="","",MAX(F278-G278,0))</f>
      </c>
      <c r="J278">
        <f>IF(F278="","",IF(G278&gt;=F278,"Paga",IF(G278&gt;0,"Parcial","Pendente")))</f>
      </c>
    </row>
    <row r="279">
      <c r="I279" s="4">
        <f>IF(F279="","",MAX(F279-G279,0))</f>
      </c>
      <c r="J279">
        <f>IF(F279="","",IF(G279&gt;=F279,"Paga",IF(G279&gt;0,"Parcial","Pendente")))</f>
      </c>
    </row>
    <row r="280">
      <c r="I280" s="4">
        <f>IF(F280="","",MAX(F280-G280,0))</f>
      </c>
      <c r="J280">
        <f>IF(F280="","",IF(G280&gt;=F280,"Paga",IF(G280&gt;0,"Parcial","Pendente")))</f>
      </c>
    </row>
    <row r="281">
      <c r="I281" s="4">
        <f>IF(F281="","",MAX(F281-G281,0))</f>
      </c>
      <c r="J281">
        <f>IF(F281="","",IF(G281&gt;=F281,"Paga",IF(G281&gt;0,"Parcial","Pendente")))</f>
      </c>
    </row>
    <row r="282">
      <c r="I282" s="4">
        <f>IF(F282="","",MAX(F282-G282,0))</f>
      </c>
      <c r="J282">
        <f>IF(F282="","",IF(G282&gt;=F282,"Paga",IF(G282&gt;0,"Parcial","Pendente")))</f>
      </c>
    </row>
    <row r="283">
      <c r="I283" s="4">
        <f>IF(F283="","",MAX(F283-G283,0))</f>
      </c>
      <c r="J283">
        <f>IF(F283="","",IF(G283&gt;=F283,"Paga",IF(G283&gt;0,"Parcial","Pendente")))</f>
      </c>
    </row>
    <row r="284">
      <c r="I284" s="4">
        <f>IF(F284="","",MAX(F284-G284,0))</f>
      </c>
      <c r="J284">
        <f>IF(F284="","",IF(G284&gt;=F284,"Paga",IF(G284&gt;0,"Parcial","Pendente")))</f>
      </c>
    </row>
    <row r="285">
      <c r="I285" s="4">
        <f>IF(F285="","",MAX(F285-G285,0))</f>
      </c>
      <c r="J285">
        <f>IF(F285="","",IF(G285&gt;=F285,"Paga",IF(G285&gt;0,"Parcial","Pendente")))</f>
      </c>
    </row>
    <row r="286">
      <c r="I286" s="4">
        <f>IF(F286="","",MAX(F286-G286,0))</f>
      </c>
      <c r="J286">
        <f>IF(F286="","",IF(G286&gt;=F286,"Paga",IF(G286&gt;0,"Parcial","Pendente")))</f>
      </c>
    </row>
    <row r="287">
      <c r="I287" s="4">
        <f>IF(F287="","",MAX(F287-G287,0))</f>
      </c>
      <c r="J287">
        <f>IF(F287="","",IF(G287&gt;=F287,"Paga",IF(G287&gt;0,"Parcial","Pendente")))</f>
      </c>
    </row>
    <row r="288">
      <c r="I288" s="4">
        <f>IF(F288="","",MAX(F288-G288,0))</f>
      </c>
      <c r="J288">
        <f>IF(F288="","",IF(G288&gt;=F288,"Paga",IF(G288&gt;0,"Parcial","Pendente")))</f>
      </c>
    </row>
    <row r="289">
      <c r="I289" s="4">
        <f>IF(F289="","",MAX(F289-G289,0))</f>
      </c>
      <c r="J289">
        <f>IF(F289="","",IF(G289&gt;=F289,"Paga",IF(G289&gt;0,"Parcial","Pendente")))</f>
      </c>
    </row>
    <row r="290">
      <c r="I290" s="4">
        <f>IF(F290="","",MAX(F290-G290,0))</f>
      </c>
      <c r="J290">
        <f>IF(F290="","",IF(G290&gt;=F290,"Paga",IF(G290&gt;0,"Parcial","Pendente")))</f>
      </c>
    </row>
    <row r="291">
      <c r="I291" s="4">
        <f>IF(F291="","",MAX(F291-G291,0))</f>
      </c>
      <c r="J291">
        <f>IF(F291="","",IF(G291&gt;=F291,"Paga",IF(G291&gt;0,"Parcial","Pendente")))</f>
      </c>
    </row>
    <row r="292">
      <c r="I292" s="4">
        <f>IF(F292="","",MAX(F292-G292,0))</f>
      </c>
      <c r="J292">
        <f>IF(F292="","",IF(G292&gt;=F292,"Paga",IF(G292&gt;0,"Parcial","Pendente")))</f>
      </c>
    </row>
    <row r="293">
      <c r="I293" s="4">
        <f>IF(F293="","",MAX(F293-G293,0))</f>
      </c>
      <c r="J293">
        <f>IF(F293="","",IF(G293&gt;=F293,"Paga",IF(G293&gt;0,"Parcial","Pendente")))</f>
      </c>
    </row>
    <row r="294">
      <c r="I294" s="4">
        <f>IF(F294="","",MAX(F294-G294,0))</f>
      </c>
      <c r="J294">
        <f>IF(F294="","",IF(G294&gt;=F294,"Paga",IF(G294&gt;0,"Parcial","Pendente")))</f>
      </c>
    </row>
    <row r="295">
      <c r="I295" s="4">
        <f>IF(F295="","",MAX(F295-G295,0))</f>
      </c>
      <c r="J295">
        <f>IF(F295="","",IF(G295&gt;=F295,"Paga",IF(G295&gt;0,"Parcial","Pendente")))</f>
      </c>
    </row>
    <row r="296">
      <c r="I296" s="4">
        <f>IF(F296="","",MAX(F296-G296,0))</f>
      </c>
      <c r="J296">
        <f>IF(F296="","",IF(G296&gt;=F296,"Paga",IF(G296&gt;0,"Parcial","Pendente")))</f>
      </c>
    </row>
    <row r="297">
      <c r="I297" s="4">
        <f>IF(F297="","",MAX(F297-G297,0))</f>
      </c>
      <c r="J297">
        <f>IF(F297="","",IF(G297&gt;=F297,"Paga",IF(G297&gt;0,"Parcial","Pendente")))</f>
      </c>
    </row>
    <row r="298">
      <c r="I298" s="4">
        <f>IF(F298="","",MAX(F298-G298,0))</f>
      </c>
      <c r="J298">
        <f>IF(F298="","",IF(G298&gt;=F298,"Paga",IF(G298&gt;0,"Parcial","Pendente")))</f>
      </c>
    </row>
    <row r="299">
      <c r="I299" s="4">
        <f>IF(F299="","",MAX(F299-G299,0))</f>
      </c>
      <c r="J299">
        <f>IF(F299="","",IF(G299&gt;=F299,"Paga",IF(G299&gt;0,"Parcial","Pendente")))</f>
      </c>
    </row>
    <row r="300">
      <c r="I300" s="4">
        <f>IF(F300="","",MAX(F300-G300,0))</f>
      </c>
      <c r="J300">
        <f>IF(F300="","",IF(G300&gt;=F300,"Paga",IF(G300&gt;0,"Parcial","Pendente")))</f>
      </c>
    </row>
    <row r="301">
      <c r="I301" s="4">
        <f>IF(F301="","",MAX(F301-G301,0))</f>
      </c>
      <c r="J301">
        <f>IF(F301="","",IF(G301&gt;=F301,"Paga",IF(G301&gt;0,"Parcial","Pendente")))</f>
      </c>
    </row>
    <row r="302">
      <c r="I302" s="4">
        <f>IF(F302="","",MAX(F302-G302,0))</f>
      </c>
      <c r="J302">
        <f>IF(F302="","",IF(G302&gt;=F302,"Paga",IF(G302&gt;0,"Parcial","Pendente")))</f>
      </c>
    </row>
    <row r="303">
      <c r="I303" s="4">
        <f>IF(F303="","",MAX(F303-G303,0))</f>
      </c>
      <c r="J303">
        <f>IF(F303="","",IF(G303&gt;=F303,"Paga",IF(G303&gt;0,"Parcial","Pendente")))</f>
      </c>
    </row>
    <row r="304">
      <c r="I304" s="4">
        <f>IF(F304="","",MAX(F304-G304,0))</f>
      </c>
      <c r="J304">
        <f>IF(F304="","",IF(G304&gt;=F304,"Paga",IF(G304&gt;0,"Parcial","Pendente")))</f>
      </c>
    </row>
    <row r="305">
      <c r="I305" s="4">
        <f>IF(F305="","",MAX(F305-G305,0))</f>
      </c>
      <c r="J305">
        <f>IF(F305="","",IF(G305&gt;=F305,"Paga",IF(G305&gt;0,"Parcial","Pendente")))</f>
      </c>
    </row>
    <row r="306">
      <c r="I306" s="4">
        <f>IF(F306="","",MAX(F306-G306,0))</f>
      </c>
      <c r="J306">
        <f>IF(F306="","",IF(G306&gt;=F306,"Paga",IF(G306&gt;0,"Parcial","Pendente")))</f>
      </c>
    </row>
    <row r="307">
      <c r="I307" s="4">
        <f>IF(F307="","",MAX(F307-G307,0))</f>
      </c>
      <c r="J307">
        <f>IF(F307="","",IF(G307&gt;=F307,"Paga",IF(G307&gt;0,"Parcial","Pendente")))</f>
      </c>
    </row>
    <row r="308">
      <c r="I308" s="4">
        <f>IF(F308="","",MAX(F308-G308,0))</f>
      </c>
      <c r="J308">
        <f>IF(F308="","",IF(G308&gt;=F308,"Paga",IF(G308&gt;0,"Parcial","Pendente")))</f>
      </c>
    </row>
    <row r="309">
      <c r="I309" s="4">
        <f>IF(F309="","",MAX(F309-G309,0))</f>
      </c>
      <c r="J309">
        <f>IF(F309="","",IF(G309&gt;=F309,"Paga",IF(G309&gt;0,"Parcial","Pendente")))</f>
      </c>
    </row>
    <row r="310">
      <c r="I310" s="4">
        <f>IF(F310="","",MAX(F310-G310,0))</f>
      </c>
      <c r="J310">
        <f>IF(F310="","",IF(G310&gt;=F310,"Paga",IF(G310&gt;0,"Parcial","Pendente")))</f>
      </c>
    </row>
    <row r="311">
      <c r="I311" s="4">
        <f>IF(F311="","",MAX(F311-G311,0))</f>
      </c>
      <c r="J311">
        <f>IF(F311="","",IF(G311&gt;=F311,"Paga",IF(G311&gt;0,"Parcial","Pendente")))</f>
      </c>
    </row>
    <row r="312">
      <c r="I312" s="4">
        <f>IF(F312="","",MAX(F312-G312,0))</f>
      </c>
      <c r="J312">
        <f>IF(F312="","",IF(G312&gt;=F312,"Paga",IF(G312&gt;0,"Parcial","Pendente")))</f>
      </c>
    </row>
    <row r="313">
      <c r="I313" s="4">
        <f>IF(F313="","",MAX(F313-G313,0))</f>
      </c>
      <c r="J313">
        <f>IF(F313="","",IF(G313&gt;=F313,"Paga",IF(G313&gt;0,"Parcial","Pendente")))</f>
      </c>
    </row>
    <row r="314">
      <c r="I314" s="4">
        <f>IF(F314="","",MAX(F314-G314,0))</f>
      </c>
      <c r="J314">
        <f>IF(F314="","",IF(G314&gt;=F314,"Paga",IF(G314&gt;0,"Parcial","Pendente")))</f>
      </c>
    </row>
    <row r="315">
      <c r="I315" s="4">
        <f>IF(F315="","",MAX(F315-G315,0))</f>
      </c>
      <c r="J315">
        <f>IF(F315="","",IF(G315&gt;=F315,"Paga",IF(G315&gt;0,"Parcial","Pendente")))</f>
      </c>
    </row>
    <row r="316">
      <c r="I316" s="4">
        <f>IF(F316="","",MAX(F316-G316,0))</f>
      </c>
      <c r="J316">
        <f>IF(F316="","",IF(G316&gt;=F316,"Paga",IF(G316&gt;0,"Parcial","Pendente")))</f>
      </c>
    </row>
    <row r="317">
      <c r="I317" s="4">
        <f>IF(F317="","",MAX(F317-G317,0))</f>
      </c>
      <c r="J317">
        <f>IF(F317="","",IF(G317&gt;=F317,"Paga",IF(G317&gt;0,"Parcial","Pendente")))</f>
      </c>
    </row>
    <row r="318">
      <c r="I318" s="4">
        <f>IF(F318="","",MAX(F318-G318,0))</f>
      </c>
      <c r="J318">
        <f>IF(F318="","",IF(G318&gt;=F318,"Paga",IF(G318&gt;0,"Parcial","Pendente")))</f>
      </c>
    </row>
    <row r="319">
      <c r="I319" s="4">
        <f>IF(F319="","",MAX(F319-G319,0))</f>
      </c>
      <c r="J319">
        <f>IF(F319="","",IF(G319&gt;=F319,"Paga",IF(G319&gt;0,"Parcial","Pendente")))</f>
      </c>
    </row>
    <row r="320">
      <c r="I320" s="4">
        <f>IF(F320="","",MAX(F320-G320,0))</f>
      </c>
      <c r="J320">
        <f>IF(F320="","",IF(G320&gt;=F320,"Paga",IF(G320&gt;0,"Parcial","Pendente")))</f>
      </c>
    </row>
    <row r="321">
      <c r="I321" s="4">
        <f>IF(F321="","",MAX(F321-G321,0))</f>
      </c>
      <c r="J321">
        <f>IF(F321="","",IF(G321&gt;=F321,"Paga",IF(G321&gt;0,"Parcial","Pendente")))</f>
      </c>
    </row>
    <row r="322">
      <c r="I322" s="4">
        <f>IF(F322="","",MAX(F322-G322,0))</f>
      </c>
      <c r="J322">
        <f>IF(F322="","",IF(G322&gt;=F322,"Paga",IF(G322&gt;0,"Parcial","Pendente")))</f>
      </c>
    </row>
    <row r="323">
      <c r="I323" s="4">
        <f>IF(F323="","",MAX(F323-G323,0))</f>
      </c>
      <c r="J323">
        <f>IF(F323="","",IF(G323&gt;=F323,"Paga",IF(G323&gt;0,"Parcial","Pendente")))</f>
      </c>
    </row>
    <row r="324">
      <c r="I324" s="4">
        <f>IF(F324="","",MAX(F324-G324,0))</f>
      </c>
      <c r="J324">
        <f>IF(F324="","",IF(G324&gt;=F324,"Paga",IF(G324&gt;0,"Parcial","Pendente")))</f>
      </c>
    </row>
    <row r="325">
      <c r="I325" s="4">
        <f>IF(F325="","",MAX(F325-G325,0))</f>
      </c>
      <c r="J325">
        <f>IF(F325="","",IF(G325&gt;=F325,"Paga",IF(G325&gt;0,"Parcial","Pendente")))</f>
      </c>
    </row>
    <row r="326">
      <c r="I326" s="4">
        <f>IF(F326="","",MAX(F326-G326,0))</f>
      </c>
      <c r="J326">
        <f>IF(F326="","",IF(G326&gt;=F326,"Paga",IF(G326&gt;0,"Parcial","Pendente")))</f>
      </c>
    </row>
    <row r="327">
      <c r="I327" s="4">
        <f>IF(F327="","",MAX(F327-G327,0))</f>
      </c>
      <c r="J327">
        <f>IF(F327="","",IF(G327&gt;=F327,"Paga",IF(G327&gt;0,"Parcial","Pendente")))</f>
      </c>
    </row>
    <row r="328">
      <c r="I328" s="4">
        <f>IF(F328="","",MAX(F328-G328,0))</f>
      </c>
      <c r="J328">
        <f>IF(F328="","",IF(G328&gt;=F328,"Paga",IF(G328&gt;0,"Parcial","Pendente")))</f>
      </c>
    </row>
    <row r="329">
      <c r="I329" s="4">
        <f>IF(F329="","",MAX(F329-G329,0))</f>
      </c>
      <c r="J329">
        <f>IF(F329="","",IF(G329&gt;=F329,"Paga",IF(G329&gt;0,"Parcial","Pendente")))</f>
      </c>
    </row>
    <row r="330">
      <c r="I330" s="4">
        <f>IF(F330="","",MAX(F330-G330,0))</f>
      </c>
      <c r="J330">
        <f>IF(F330="","",IF(G330&gt;=F330,"Paga",IF(G330&gt;0,"Parcial","Pendente")))</f>
      </c>
    </row>
    <row r="331">
      <c r="I331" s="4">
        <f>IF(F331="","",MAX(F331-G331,0))</f>
      </c>
      <c r="J331">
        <f>IF(F331="","",IF(G331&gt;=F331,"Paga",IF(G331&gt;0,"Parcial","Pendente")))</f>
      </c>
    </row>
    <row r="332">
      <c r="I332" s="4">
        <f>IF(F332="","",MAX(F332-G332,0))</f>
      </c>
      <c r="J332">
        <f>IF(F332="","",IF(G332&gt;=F332,"Paga",IF(G332&gt;0,"Parcial","Pendente")))</f>
      </c>
    </row>
    <row r="333">
      <c r="I333" s="4">
        <f>IF(F333="","",MAX(F333-G333,0))</f>
      </c>
      <c r="J333">
        <f>IF(F333="","",IF(G333&gt;=F333,"Paga",IF(G333&gt;0,"Parcial","Pendente")))</f>
      </c>
    </row>
    <row r="334">
      <c r="I334" s="4">
        <f>IF(F334="","",MAX(F334-G334,0))</f>
      </c>
      <c r="J334">
        <f>IF(F334="","",IF(G334&gt;=F334,"Paga",IF(G334&gt;0,"Parcial","Pendente")))</f>
      </c>
    </row>
    <row r="335">
      <c r="I335" s="4">
        <f>IF(F335="","",MAX(F335-G335,0))</f>
      </c>
      <c r="J335">
        <f>IF(F335="","",IF(G335&gt;=F335,"Paga",IF(G335&gt;0,"Parcial","Pendente")))</f>
      </c>
    </row>
    <row r="336">
      <c r="I336" s="4">
        <f>IF(F336="","",MAX(F336-G336,0))</f>
      </c>
      <c r="J336">
        <f>IF(F336="","",IF(G336&gt;=F336,"Paga",IF(G336&gt;0,"Parcial","Pendente")))</f>
      </c>
    </row>
    <row r="337">
      <c r="I337" s="4">
        <f>IF(F337="","",MAX(F337-G337,0))</f>
      </c>
      <c r="J337">
        <f>IF(F337="","",IF(G337&gt;=F337,"Paga",IF(G337&gt;0,"Parcial","Pendente")))</f>
      </c>
    </row>
    <row r="338">
      <c r="I338" s="4">
        <f>IF(F338="","",MAX(F338-G338,0))</f>
      </c>
      <c r="J338">
        <f>IF(F338="","",IF(G338&gt;=F338,"Paga",IF(G338&gt;0,"Parcial","Pendente")))</f>
      </c>
    </row>
    <row r="339">
      <c r="I339" s="4">
        <f>IF(F339="","",MAX(F339-G339,0))</f>
      </c>
      <c r="J339">
        <f>IF(F339="","",IF(G339&gt;=F339,"Paga",IF(G339&gt;0,"Parcial","Pendente")))</f>
      </c>
    </row>
    <row r="340">
      <c r="I340" s="4">
        <f>IF(F340="","",MAX(F340-G340,0))</f>
      </c>
      <c r="J340">
        <f>IF(F340="","",IF(G340&gt;=F340,"Paga",IF(G340&gt;0,"Parcial","Pendente")))</f>
      </c>
    </row>
    <row r="341">
      <c r="I341" s="4">
        <f>IF(F341="","",MAX(F341-G341,0))</f>
      </c>
      <c r="J341">
        <f>IF(F341="","",IF(G341&gt;=F341,"Paga",IF(G341&gt;0,"Parcial","Pendente")))</f>
      </c>
    </row>
    <row r="342">
      <c r="I342" s="4">
        <f>IF(F342="","",MAX(F342-G342,0))</f>
      </c>
      <c r="J342">
        <f>IF(F342="","",IF(G342&gt;=F342,"Paga",IF(G342&gt;0,"Parcial","Pendente")))</f>
      </c>
    </row>
    <row r="343">
      <c r="I343" s="4">
        <f>IF(F343="","",MAX(F343-G343,0))</f>
      </c>
      <c r="J343">
        <f>IF(F343="","",IF(G343&gt;=F343,"Paga",IF(G343&gt;0,"Parcial","Pendente")))</f>
      </c>
    </row>
    <row r="344">
      <c r="I344" s="4">
        <f>IF(F344="","",MAX(F344-G344,0))</f>
      </c>
      <c r="J344">
        <f>IF(F344="","",IF(G344&gt;=F344,"Paga",IF(G344&gt;0,"Parcial","Pendente")))</f>
      </c>
    </row>
    <row r="345">
      <c r="I345" s="4">
        <f>IF(F345="","",MAX(F345-G345,0))</f>
      </c>
      <c r="J345">
        <f>IF(F345="","",IF(G345&gt;=F345,"Paga",IF(G345&gt;0,"Parcial","Pendente")))</f>
      </c>
    </row>
    <row r="346">
      <c r="I346" s="4">
        <f>IF(F346="","",MAX(F346-G346,0))</f>
      </c>
      <c r="J346">
        <f>IF(F346="","",IF(G346&gt;=F346,"Paga",IF(G346&gt;0,"Parcial","Pendente")))</f>
      </c>
    </row>
    <row r="347">
      <c r="I347" s="4">
        <f>IF(F347="","",MAX(F347-G347,0))</f>
      </c>
      <c r="J347">
        <f>IF(F347="","",IF(G347&gt;=F347,"Paga",IF(G347&gt;0,"Parcial","Pendente")))</f>
      </c>
    </row>
    <row r="348">
      <c r="I348" s="4">
        <f>IF(F348="","",MAX(F348-G348,0))</f>
      </c>
      <c r="J348">
        <f>IF(F348="","",IF(G348&gt;=F348,"Paga",IF(G348&gt;0,"Parcial","Pendente")))</f>
      </c>
    </row>
    <row r="349">
      <c r="I349" s="4">
        <f>IF(F349="","",MAX(F349-G349,0))</f>
      </c>
      <c r="J349">
        <f>IF(F349="","",IF(G349&gt;=F349,"Paga",IF(G349&gt;0,"Parcial","Pendente")))</f>
      </c>
    </row>
    <row r="350">
      <c r="I350" s="4">
        <f>IF(F350="","",MAX(F350-G350,0))</f>
      </c>
      <c r="J350">
        <f>IF(F350="","",IF(G350&gt;=F350,"Paga",IF(G350&gt;0,"Parcial","Pendente")))</f>
      </c>
    </row>
    <row r="351">
      <c r="I351" s="4">
        <f>IF(F351="","",MAX(F351-G351,0))</f>
      </c>
      <c r="J351">
        <f>IF(F351="","",IF(G351&gt;=F351,"Paga",IF(G351&gt;0,"Parcial","Pendente")))</f>
      </c>
    </row>
    <row r="352">
      <c r="I352" s="4">
        <f>IF(F352="","",MAX(F352-G352,0))</f>
      </c>
      <c r="J352">
        <f>IF(F352="","",IF(G352&gt;=F352,"Paga",IF(G352&gt;0,"Parcial","Pendente")))</f>
      </c>
    </row>
    <row r="353">
      <c r="I353" s="4">
        <f>IF(F353="","",MAX(F353-G353,0))</f>
      </c>
      <c r="J353">
        <f>IF(F353="","",IF(G353&gt;=F353,"Paga",IF(G353&gt;0,"Parcial","Pendente")))</f>
      </c>
    </row>
    <row r="354">
      <c r="I354" s="4">
        <f>IF(F354="","",MAX(F354-G354,0))</f>
      </c>
      <c r="J354">
        <f>IF(F354="","",IF(G354&gt;=F354,"Paga",IF(G354&gt;0,"Parcial","Pendente")))</f>
      </c>
    </row>
    <row r="355">
      <c r="I355" s="4">
        <f>IF(F355="","",MAX(F355-G355,0))</f>
      </c>
      <c r="J355">
        <f>IF(F355="","",IF(G355&gt;=F355,"Paga",IF(G355&gt;0,"Parcial","Pendente")))</f>
      </c>
    </row>
    <row r="356">
      <c r="I356" s="4">
        <f>IF(F356="","",MAX(F356-G356,0))</f>
      </c>
      <c r="J356">
        <f>IF(F356="","",IF(G356&gt;=F356,"Paga",IF(G356&gt;0,"Parcial","Pendente")))</f>
      </c>
    </row>
    <row r="357">
      <c r="I357" s="4">
        <f>IF(F357="","",MAX(F357-G357,0))</f>
      </c>
      <c r="J357">
        <f>IF(F357="","",IF(G357&gt;=F357,"Paga",IF(G357&gt;0,"Parcial","Pendente")))</f>
      </c>
    </row>
    <row r="358">
      <c r="I358" s="4">
        <f>IF(F358="","",MAX(F358-G358,0))</f>
      </c>
      <c r="J358">
        <f>IF(F358="","",IF(G358&gt;=F358,"Paga",IF(G358&gt;0,"Parcial","Pendente")))</f>
      </c>
    </row>
    <row r="359">
      <c r="I359" s="4">
        <f>IF(F359="","",MAX(F359-G359,0))</f>
      </c>
      <c r="J359">
        <f>IF(F359="","",IF(G359&gt;=F359,"Paga",IF(G359&gt;0,"Parcial","Pendente")))</f>
      </c>
    </row>
    <row r="360">
      <c r="I360" s="4">
        <f>IF(F360="","",MAX(F360-G360,0))</f>
      </c>
      <c r="J360">
        <f>IF(F360="","",IF(G360&gt;=F360,"Paga",IF(G360&gt;0,"Parcial","Pendente")))</f>
      </c>
    </row>
    <row r="361">
      <c r="I361" s="4">
        <f>IF(F361="","",MAX(F361-G361,0))</f>
      </c>
      <c r="J361">
        <f>IF(F361="","",IF(G361&gt;=F361,"Paga",IF(G361&gt;0,"Parcial","Pendente")))</f>
      </c>
    </row>
    <row r="362">
      <c r="I362" s="4">
        <f>IF(F362="","",MAX(F362-G362,0))</f>
      </c>
      <c r="J362">
        <f>IF(F362="","",IF(G362&gt;=F362,"Paga",IF(G362&gt;0,"Parcial","Pendente")))</f>
      </c>
    </row>
    <row r="363">
      <c r="I363" s="4">
        <f>IF(F363="","",MAX(F363-G363,0))</f>
      </c>
      <c r="J363">
        <f>IF(F363="","",IF(G363&gt;=F363,"Paga",IF(G363&gt;0,"Parcial","Pendente")))</f>
      </c>
    </row>
    <row r="364">
      <c r="I364" s="4">
        <f>IF(F364="","",MAX(F364-G364,0))</f>
      </c>
      <c r="J364">
        <f>IF(F364="","",IF(G364&gt;=F364,"Paga",IF(G364&gt;0,"Parcial","Pendente")))</f>
      </c>
    </row>
    <row r="365">
      <c r="I365" s="4">
        <f>IF(F365="","",MAX(F365-G365,0))</f>
      </c>
      <c r="J365">
        <f>IF(F365="","",IF(G365&gt;=F365,"Paga",IF(G365&gt;0,"Parcial","Pendente")))</f>
      </c>
    </row>
    <row r="366">
      <c r="I366" s="4">
        <f>IF(F366="","",MAX(F366-G366,0))</f>
      </c>
      <c r="J366">
        <f>IF(F366="","",IF(G366&gt;=F366,"Paga",IF(G366&gt;0,"Parcial","Pendente")))</f>
      </c>
    </row>
    <row r="367">
      <c r="I367" s="4">
        <f>IF(F367="","",MAX(F367-G367,0))</f>
      </c>
      <c r="J367">
        <f>IF(F367="","",IF(G367&gt;=F367,"Paga",IF(G367&gt;0,"Parcial","Pendente")))</f>
      </c>
    </row>
    <row r="368">
      <c r="I368" s="4">
        <f>IF(F368="","",MAX(F368-G368,0))</f>
      </c>
      <c r="J368">
        <f>IF(F368="","",IF(G368&gt;=F368,"Paga",IF(G368&gt;0,"Parcial","Pendente")))</f>
      </c>
    </row>
    <row r="369">
      <c r="I369" s="4">
        <f>IF(F369="","",MAX(F369-G369,0))</f>
      </c>
      <c r="J369">
        <f>IF(F369="","",IF(G369&gt;=F369,"Paga",IF(G369&gt;0,"Parcial","Pendente")))</f>
      </c>
    </row>
    <row r="370">
      <c r="I370" s="4">
        <f>IF(F370="","",MAX(F370-G370,0))</f>
      </c>
      <c r="J370">
        <f>IF(F370="","",IF(G370&gt;=F370,"Paga",IF(G370&gt;0,"Parcial","Pendente")))</f>
      </c>
    </row>
    <row r="371">
      <c r="I371" s="4">
        <f>IF(F371="","",MAX(F371-G371,0))</f>
      </c>
      <c r="J371">
        <f>IF(F371="","",IF(G371&gt;=F371,"Paga",IF(G371&gt;0,"Parcial","Pendente")))</f>
      </c>
    </row>
    <row r="372">
      <c r="I372" s="4">
        <f>IF(F372="","",MAX(F372-G372,0))</f>
      </c>
      <c r="J372">
        <f>IF(F372="","",IF(G372&gt;=F372,"Paga",IF(G372&gt;0,"Parcial","Pendente")))</f>
      </c>
    </row>
    <row r="373">
      <c r="I373" s="4">
        <f>IF(F373="","",MAX(F373-G373,0))</f>
      </c>
      <c r="J373">
        <f>IF(F373="","",IF(G373&gt;=F373,"Paga",IF(G373&gt;0,"Parcial","Pendente")))</f>
      </c>
    </row>
    <row r="374">
      <c r="I374" s="4">
        <f>IF(F374="","",MAX(F374-G374,0))</f>
      </c>
      <c r="J374">
        <f>IF(F374="","",IF(G374&gt;=F374,"Paga",IF(G374&gt;0,"Parcial","Pendente")))</f>
      </c>
    </row>
    <row r="375">
      <c r="I375" s="4">
        <f>IF(F375="","",MAX(F375-G375,0))</f>
      </c>
      <c r="J375">
        <f>IF(F375="","",IF(G375&gt;=F375,"Paga",IF(G375&gt;0,"Parcial","Pendente")))</f>
      </c>
    </row>
    <row r="376">
      <c r="I376" s="4">
        <f>IF(F376="","",MAX(F376-G376,0))</f>
      </c>
      <c r="J376">
        <f>IF(F376="","",IF(G376&gt;=F376,"Paga",IF(G376&gt;0,"Parcial","Pendente")))</f>
      </c>
    </row>
    <row r="377">
      <c r="I377" s="4">
        <f>IF(F377="","",MAX(F377-G377,0))</f>
      </c>
      <c r="J377">
        <f>IF(F377="","",IF(G377&gt;=F377,"Paga",IF(G377&gt;0,"Parcial","Pendente")))</f>
      </c>
    </row>
    <row r="378">
      <c r="I378" s="4">
        <f>IF(F378="","",MAX(F378-G378,0))</f>
      </c>
      <c r="J378">
        <f>IF(F378="","",IF(G378&gt;=F378,"Paga",IF(G378&gt;0,"Parcial","Pendente")))</f>
      </c>
    </row>
    <row r="379">
      <c r="I379" s="4">
        <f>IF(F379="","",MAX(F379-G379,0))</f>
      </c>
      <c r="J379">
        <f>IF(F379="","",IF(G379&gt;=F379,"Paga",IF(G379&gt;0,"Parcial","Pendente")))</f>
      </c>
    </row>
    <row r="380">
      <c r="I380" s="4">
        <f>IF(F380="","",MAX(F380-G380,0))</f>
      </c>
      <c r="J380">
        <f>IF(F380="","",IF(G380&gt;=F380,"Paga",IF(G380&gt;0,"Parcial","Pendente")))</f>
      </c>
    </row>
    <row r="381">
      <c r="I381" s="4">
        <f>IF(F381="","",MAX(F381-G381,0))</f>
      </c>
      <c r="J381">
        <f>IF(F381="","",IF(G381&gt;=F381,"Paga",IF(G381&gt;0,"Parcial","Pendente")))</f>
      </c>
    </row>
    <row r="382">
      <c r="I382" s="4">
        <f>IF(F382="","",MAX(F382-G382,0))</f>
      </c>
      <c r="J382">
        <f>IF(F382="","",IF(G382&gt;=F382,"Paga",IF(G382&gt;0,"Parcial","Pendente")))</f>
      </c>
    </row>
    <row r="383">
      <c r="I383" s="4">
        <f>IF(F383="","",MAX(F383-G383,0))</f>
      </c>
      <c r="J383">
        <f>IF(F383="","",IF(G383&gt;=F383,"Paga",IF(G383&gt;0,"Parcial","Pendente")))</f>
      </c>
    </row>
    <row r="384">
      <c r="I384" s="4">
        <f>IF(F384="","",MAX(F384-G384,0))</f>
      </c>
      <c r="J384">
        <f>IF(F384="","",IF(G384&gt;=F384,"Paga",IF(G384&gt;0,"Parcial","Pendente")))</f>
      </c>
    </row>
    <row r="385">
      <c r="I385" s="4">
        <f>IF(F385="","",MAX(F385-G385,0))</f>
      </c>
      <c r="J385">
        <f>IF(F385="","",IF(G385&gt;=F385,"Paga",IF(G385&gt;0,"Parcial","Pendente")))</f>
      </c>
    </row>
    <row r="386">
      <c r="I386" s="4">
        <f>IF(F386="","",MAX(F386-G386,0))</f>
      </c>
      <c r="J386">
        <f>IF(F386="","",IF(G386&gt;=F386,"Paga",IF(G386&gt;0,"Parcial","Pendente")))</f>
      </c>
    </row>
    <row r="387">
      <c r="I387" s="4">
        <f>IF(F387="","",MAX(F387-G387,0))</f>
      </c>
      <c r="J387">
        <f>IF(F387="","",IF(G387&gt;=F387,"Paga",IF(G387&gt;0,"Parcial","Pendente")))</f>
      </c>
    </row>
    <row r="388">
      <c r="I388" s="4">
        <f>IF(F388="","",MAX(F388-G388,0))</f>
      </c>
      <c r="J388">
        <f>IF(F388="","",IF(G388&gt;=F388,"Paga",IF(G388&gt;0,"Parcial","Pendente")))</f>
      </c>
    </row>
    <row r="389">
      <c r="I389" s="4">
        <f>IF(F389="","",MAX(F389-G389,0))</f>
      </c>
      <c r="J389">
        <f>IF(F389="","",IF(G389&gt;=F389,"Paga",IF(G389&gt;0,"Parcial","Pendente")))</f>
      </c>
    </row>
    <row r="390">
      <c r="I390" s="4">
        <f>IF(F390="","",MAX(F390-G390,0))</f>
      </c>
      <c r="J390">
        <f>IF(F390="","",IF(G390&gt;=F390,"Paga",IF(G390&gt;0,"Parcial","Pendente")))</f>
      </c>
    </row>
    <row r="391">
      <c r="I391" s="4">
        <f>IF(F391="","",MAX(F391-G391,0))</f>
      </c>
      <c r="J391">
        <f>IF(F391="","",IF(G391&gt;=F391,"Paga",IF(G391&gt;0,"Parcial","Pendente")))</f>
      </c>
    </row>
    <row r="392">
      <c r="I392" s="4">
        <f>IF(F392="","",MAX(F392-G392,0))</f>
      </c>
      <c r="J392">
        <f>IF(F392="","",IF(G392&gt;=F392,"Paga",IF(G392&gt;0,"Parcial","Pendente")))</f>
      </c>
    </row>
    <row r="393">
      <c r="I393" s="4">
        <f>IF(F393="","",MAX(F393-G393,0))</f>
      </c>
      <c r="J393">
        <f>IF(F393="","",IF(G393&gt;=F393,"Paga",IF(G393&gt;0,"Parcial","Pendente")))</f>
      </c>
    </row>
    <row r="394">
      <c r="I394" s="4">
        <f>IF(F394="","",MAX(F394-G394,0))</f>
      </c>
      <c r="J394">
        <f>IF(F394="","",IF(G394&gt;=F394,"Paga",IF(G394&gt;0,"Parcial","Pendente")))</f>
      </c>
    </row>
    <row r="395">
      <c r="I395" s="4">
        <f>IF(F395="","",MAX(F395-G395,0))</f>
      </c>
      <c r="J395">
        <f>IF(F395="","",IF(G395&gt;=F395,"Paga",IF(G395&gt;0,"Parcial","Pendente")))</f>
      </c>
    </row>
    <row r="396">
      <c r="I396" s="4">
        <f>IF(F396="","",MAX(F396-G396,0))</f>
      </c>
      <c r="J396">
        <f>IF(F396="","",IF(G396&gt;=F396,"Paga",IF(G396&gt;0,"Parcial","Pendente")))</f>
      </c>
    </row>
    <row r="397">
      <c r="I397" s="4">
        <f>IF(F397="","",MAX(F397-G397,0))</f>
      </c>
      <c r="J397">
        <f>IF(F397="","",IF(G397&gt;=F397,"Paga",IF(G397&gt;0,"Parcial","Pendente")))</f>
      </c>
    </row>
    <row r="398">
      <c r="I398" s="4">
        <f>IF(F398="","",MAX(F398-G398,0))</f>
      </c>
      <c r="J398">
        <f>IF(F398="","",IF(G398&gt;=F398,"Paga",IF(G398&gt;0,"Parcial","Pendente")))</f>
      </c>
    </row>
    <row r="399">
      <c r="I399" s="4">
        <f>IF(F399="","",MAX(F399-G399,0))</f>
      </c>
      <c r="J399">
        <f>IF(F399="","",IF(G399&gt;=F399,"Paga",IF(G399&gt;0,"Parcial","Pendente")))</f>
      </c>
    </row>
    <row r="400">
      <c r="I400" s="4">
        <f>IF(F400="","",MAX(F400-G400,0))</f>
      </c>
      <c r="J400">
        <f>IF(F400="","",IF(G400&gt;=F400,"Paga",IF(G400&gt;0,"Parcial","Pendente")))</f>
      </c>
    </row>
    <row r="401">
      <c r="I401" s="4">
        <f>IF(F401="","",MAX(F401-G401,0))</f>
      </c>
      <c r="J401">
        <f>IF(F401="","",IF(G401&gt;=F401,"Paga",IF(G401&gt;0,"Parcial","Pendente")))</f>
      </c>
    </row>
    <row r="402">
      <c r="I402" s="4">
        <f>IF(F402="","",MAX(F402-G402,0))</f>
      </c>
      <c r="J402">
        <f>IF(F402="","",IF(G402&gt;=F402,"Paga",IF(G402&gt;0,"Parcial","Pendente")))</f>
      </c>
    </row>
    <row r="403">
      <c r="I403" s="4">
        <f>IF(F403="","",MAX(F403-G403,0))</f>
      </c>
      <c r="J403">
        <f>IF(F403="","",IF(G403&gt;=F403,"Paga",IF(G403&gt;0,"Parcial","Pendente")))</f>
      </c>
    </row>
    <row r="404">
      <c r="I404" s="4">
        <f>IF(F404="","",MAX(F404-G404,0))</f>
      </c>
      <c r="J404">
        <f>IF(F404="","",IF(G404&gt;=F404,"Paga",IF(G404&gt;0,"Parcial","Pendente")))</f>
      </c>
    </row>
    <row r="405">
      <c r="I405" s="4">
        <f>IF(F405="","",MAX(F405-G405,0))</f>
      </c>
      <c r="J405">
        <f>IF(F405="","",IF(G405&gt;=F405,"Paga",IF(G405&gt;0,"Parcial","Pendente")))</f>
      </c>
    </row>
    <row r="406">
      <c r="I406" s="4">
        <f>IF(F406="","",MAX(F406-G406,0))</f>
      </c>
      <c r="J406">
        <f>IF(F406="","",IF(G406&gt;=F406,"Paga",IF(G406&gt;0,"Parcial","Pendente")))</f>
      </c>
    </row>
    <row r="407">
      <c r="I407" s="4">
        <f>IF(F407="","",MAX(F407-G407,0))</f>
      </c>
      <c r="J407">
        <f>IF(F407="","",IF(G407&gt;=F407,"Paga",IF(G407&gt;0,"Parcial","Pendente")))</f>
      </c>
    </row>
    <row r="408">
      <c r="I408" s="4">
        <f>IF(F408="","",MAX(F408-G408,0))</f>
      </c>
      <c r="J408">
        <f>IF(F408="","",IF(G408&gt;=F408,"Paga",IF(G408&gt;0,"Parcial","Pendente")))</f>
      </c>
    </row>
    <row r="409">
      <c r="I409" s="4">
        <f>IF(F409="","",MAX(F409-G409,0))</f>
      </c>
      <c r="J409">
        <f>IF(F409="","",IF(G409&gt;=F409,"Paga",IF(G409&gt;0,"Parcial","Pendente")))</f>
      </c>
    </row>
    <row r="410">
      <c r="I410" s="4">
        <f>IF(F410="","",MAX(F410-G410,0))</f>
      </c>
      <c r="J410">
        <f>IF(F410="","",IF(G410&gt;=F410,"Paga",IF(G410&gt;0,"Parcial","Pendente")))</f>
      </c>
    </row>
    <row r="411">
      <c r="I411" s="4">
        <f>IF(F411="","",MAX(F411-G411,0))</f>
      </c>
      <c r="J411">
        <f>IF(F411="","",IF(G411&gt;=F411,"Paga",IF(G411&gt;0,"Parcial","Pendente")))</f>
      </c>
    </row>
    <row r="412">
      <c r="I412" s="4">
        <f>IF(F412="","",MAX(F412-G412,0))</f>
      </c>
      <c r="J412">
        <f>IF(F412="","",IF(G412&gt;=F412,"Paga",IF(G412&gt;0,"Parcial","Pendente")))</f>
      </c>
    </row>
    <row r="413">
      <c r="I413" s="4">
        <f>IF(F413="","",MAX(F413-G413,0))</f>
      </c>
      <c r="J413">
        <f>IF(F413="","",IF(G413&gt;=F413,"Paga",IF(G413&gt;0,"Parcial","Pendente")))</f>
      </c>
    </row>
    <row r="414">
      <c r="I414" s="4">
        <f>IF(F414="","",MAX(F414-G414,0))</f>
      </c>
      <c r="J414">
        <f>IF(F414="","",IF(G414&gt;=F414,"Paga",IF(G414&gt;0,"Parcial","Pendente")))</f>
      </c>
    </row>
    <row r="415">
      <c r="I415" s="4">
        <f>IF(F415="","",MAX(F415-G415,0))</f>
      </c>
      <c r="J415">
        <f>IF(F415="","",IF(G415&gt;=F415,"Paga",IF(G415&gt;0,"Parcial","Pendente")))</f>
      </c>
    </row>
    <row r="416">
      <c r="I416" s="4">
        <f>IF(F416="","",MAX(F416-G416,0))</f>
      </c>
      <c r="J416">
        <f>IF(F416="","",IF(G416&gt;=F416,"Paga",IF(G416&gt;0,"Parcial","Pendente")))</f>
      </c>
    </row>
    <row r="417">
      <c r="I417" s="4">
        <f>IF(F417="","",MAX(F417-G417,0))</f>
      </c>
      <c r="J417">
        <f>IF(F417="","",IF(G417&gt;=F417,"Paga",IF(G417&gt;0,"Parcial","Pendente")))</f>
      </c>
    </row>
    <row r="418">
      <c r="I418" s="4">
        <f>IF(F418="","",MAX(F418-G418,0))</f>
      </c>
      <c r="J418">
        <f>IF(F418="","",IF(G418&gt;=F418,"Paga",IF(G418&gt;0,"Parcial","Pendente")))</f>
      </c>
    </row>
    <row r="419">
      <c r="I419" s="4">
        <f>IF(F419="","",MAX(F419-G419,0))</f>
      </c>
      <c r="J419">
        <f>IF(F419="","",IF(G419&gt;=F419,"Paga",IF(G419&gt;0,"Parcial","Pendente")))</f>
      </c>
    </row>
    <row r="420">
      <c r="I420" s="4">
        <f>IF(F420="","",MAX(F420-G420,0))</f>
      </c>
      <c r="J420">
        <f>IF(F420="","",IF(G420&gt;=F420,"Paga",IF(G420&gt;0,"Parcial","Pendente")))</f>
      </c>
    </row>
    <row r="421">
      <c r="I421" s="4">
        <f>IF(F421="","",MAX(F421-G421,0))</f>
      </c>
      <c r="J421">
        <f>IF(F421="","",IF(G421&gt;=F421,"Paga",IF(G421&gt;0,"Parcial","Pendente")))</f>
      </c>
    </row>
    <row r="422">
      <c r="I422" s="4">
        <f>IF(F422="","",MAX(F422-G422,0))</f>
      </c>
      <c r="J422">
        <f>IF(F422="","",IF(G422&gt;=F422,"Paga",IF(G422&gt;0,"Parcial","Pendente")))</f>
      </c>
    </row>
    <row r="423">
      <c r="I423" s="4">
        <f>IF(F423="","",MAX(F423-G423,0))</f>
      </c>
      <c r="J423">
        <f>IF(F423="","",IF(G423&gt;=F423,"Paga",IF(G423&gt;0,"Parcial","Pendente")))</f>
      </c>
    </row>
    <row r="424">
      <c r="I424" s="4">
        <f>IF(F424="","",MAX(F424-G424,0))</f>
      </c>
      <c r="J424">
        <f>IF(F424="","",IF(G424&gt;=F424,"Paga",IF(G424&gt;0,"Parcial","Pendente")))</f>
      </c>
    </row>
    <row r="425">
      <c r="I425" s="4">
        <f>IF(F425="","",MAX(F425-G425,0))</f>
      </c>
      <c r="J425">
        <f>IF(F425="","",IF(G425&gt;=F425,"Paga",IF(G425&gt;0,"Parcial","Pendente")))</f>
      </c>
    </row>
    <row r="426">
      <c r="I426" s="4">
        <f>IF(F426="","",MAX(F426-G426,0))</f>
      </c>
      <c r="J426">
        <f>IF(F426="","",IF(G426&gt;=F426,"Paga",IF(G426&gt;0,"Parcial","Pendente")))</f>
      </c>
    </row>
    <row r="427">
      <c r="I427" s="4">
        <f>IF(F427="","",MAX(F427-G427,0))</f>
      </c>
      <c r="J427">
        <f>IF(F427="","",IF(G427&gt;=F427,"Paga",IF(G427&gt;0,"Parcial","Pendente")))</f>
      </c>
    </row>
    <row r="428">
      <c r="I428" s="4">
        <f>IF(F428="","",MAX(F428-G428,0))</f>
      </c>
      <c r="J428">
        <f>IF(F428="","",IF(G428&gt;=F428,"Paga",IF(G428&gt;0,"Parcial","Pendente")))</f>
      </c>
    </row>
    <row r="429">
      <c r="I429" s="4">
        <f>IF(F429="","",MAX(F429-G429,0))</f>
      </c>
      <c r="J429">
        <f>IF(F429="","",IF(G429&gt;=F429,"Paga",IF(G429&gt;0,"Parcial","Pendente")))</f>
      </c>
    </row>
    <row r="430">
      <c r="I430" s="4">
        <f>IF(F430="","",MAX(F430-G430,0))</f>
      </c>
      <c r="J430">
        <f>IF(F430="","",IF(G430&gt;=F430,"Paga",IF(G430&gt;0,"Parcial","Pendente")))</f>
      </c>
    </row>
    <row r="431">
      <c r="I431" s="4">
        <f>IF(F431="","",MAX(F431-G431,0))</f>
      </c>
      <c r="J431">
        <f>IF(F431="","",IF(G431&gt;=F431,"Paga",IF(G431&gt;0,"Parcial","Pendente")))</f>
      </c>
    </row>
    <row r="432">
      <c r="I432" s="4">
        <f>IF(F432="","",MAX(F432-G432,0))</f>
      </c>
      <c r="J432">
        <f>IF(F432="","",IF(G432&gt;=F432,"Paga",IF(G432&gt;0,"Parcial","Pendente")))</f>
      </c>
    </row>
    <row r="433">
      <c r="I433" s="4">
        <f>IF(F433="","",MAX(F433-G433,0))</f>
      </c>
      <c r="J433">
        <f>IF(F433="","",IF(G433&gt;=F433,"Paga",IF(G433&gt;0,"Parcial","Pendente")))</f>
      </c>
    </row>
    <row r="434">
      <c r="I434" s="4">
        <f>IF(F434="","",MAX(F434-G434,0))</f>
      </c>
      <c r="J434">
        <f>IF(F434="","",IF(G434&gt;=F434,"Paga",IF(G434&gt;0,"Parcial","Pendente")))</f>
      </c>
    </row>
    <row r="435">
      <c r="I435" s="4">
        <f>IF(F435="","",MAX(F435-G435,0))</f>
      </c>
      <c r="J435">
        <f>IF(F435="","",IF(G435&gt;=F435,"Paga",IF(G435&gt;0,"Parcial","Pendente")))</f>
      </c>
    </row>
    <row r="436">
      <c r="I436" s="4">
        <f>IF(F436="","",MAX(F436-G436,0))</f>
      </c>
      <c r="J436">
        <f>IF(F436="","",IF(G436&gt;=F436,"Paga",IF(G436&gt;0,"Parcial","Pendente")))</f>
      </c>
    </row>
    <row r="437">
      <c r="I437" s="4">
        <f>IF(F437="","",MAX(F437-G437,0))</f>
      </c>
      <c r="J437">
        <f>IF(F437="","",IF(G437&gt;=F437,"Paga",IF(G437&gt;0,"Parcial","Pendente")))</f>
      </c>
    </row>
    <row r="438">
      <c r="I438" s="4">
        <f>IF(F438="","",MAX(F438-G438,0))</f>
      </c>
      <c r="J438">
        <f>IF(F438="","",IF(G438&gt;=F438,"Paga",IF(G438&gt;0,"Parcial","Pendente")))</f>
      </c>
    </row>
    <row r="439">
      <c r="I439" s="4">
        <f>IF(F439="","",MAX(F439-G439,0))</f>
      </c>
      <c r="J439">
        <f>IF(F439="","",IF(G439&gt;=F439,"Paga",IF(G439&gt;0,"Parcial","Pendente")))</f>
      </c>
    </row>
    <row r="440">
      <c r="I440" s="4">
        <f>IF(F440="","",MAX(F440-G440,0))</f>
      </c>
      <c r="J440">
        <f>IF(F440="","",IF(G440&gt;=F440,"Paga",IF(G440&gt;0,"Parcial","Pendente")))</f>
      </c>
    </row>
    <row r="441">
      <c r="I441" s="4">
        <f>IF(F441="","",MAX(F441-G441,0))</f>
      </c>
      <c r="J441">
        <f>IF(F441="","",IF(G441&gt;=F441,"Paga",IF(G441&gt;0,"Parcial","Pendente")))</f>
      </c>
    </row>
    <row r="442">
      <c r="I442" s="4">
        <f>IF(F442="","",MAX(F442-G442,0))</f>
      </c>
      <c r="J442">
        <f>IF(F442="","",IF(G442&gt;=F442,"Paga",IF(G442&gt;0,"Parcial","Pendente")))</f>
      </c>
    </row>
    <row r="443">
      <c r="I443" s="4">
        <f>IF(F443="","",MAX(F443-G443,0))</f>
      </c>
      <c r="J443">
        <f>IF(F443="","",IF(G443&gt;=F443,"Paga",IF(G443&gt;0,"Parcial","Pendente")))</f>
      </c>
    </row>
    <row r="444">
      <c r="I444" s="4">
        <f>IF(F444="","",MAX(F444-G444,0))</f>
      </c>
      <c r="J444">
        <f>IF(F444="","",IF(G444&gt;=F444,"Paga",IF(G444&gt;0,"Parcial","Pendente")))</f>
      </c>
    </row>
    <row r="445">
      <c r="I445" s="4">
        <f>IF(F445="","",MAX(F445-G445,0))</f>
      </c>
      <c r="J445">
        <f>IF(F445="","",IF(G445&gt;=F445,"Paga",IF(G445&gt;0,"Parcial","Pendente")))</f>
      </c>
    </row>
    <row r="446">
      <c r="I446" s="4">
        <f>IF(F446="","",MAX(F446-G446,0))</f>
      </c>
      <c r="J446">
        <f>IF(F446="","",IF(G446&gt;=F446,"Paga",IF(G446&gt;0,"Parcial","Pendente")))</f>
      </c>
    </row>
    <row r="447">
      <c r="I447" s="4">
        <f>IF(F447="","",MAX(F447-G447,0))</f>
      </c>
      <c r="J447">
        <f>IF(F447="","",IF(G447&gt;=F447,"Paga",IF(G447&gt;0,"Parcial","Pendente")))</f>
      </c>
    </row>
    <row r="448">
      <c r="I448" s="4">
        <f>IF(F448="","",MAX(F448-G448,0))</f>
      </c>
      <c r="J448">
        <f>IF(F448="","",IF(G448&gt;=F448,"Paga",IF(G448&gt;0,"Parcial","Pendente")))</f>
      </c>
    </row>
    <row r="449">
      <c r="I449" s="4">
        <f>IF(F449="","",MAX(F449-G449,0))</f>
      </c>
      <c r="J449">
        <f>IF(F449="","",IF(G449&gt;=F449,"Paga",IF(G449&gt;0,"Parcial","Pendente")))</f>
      </c>
    </row>
    <row r="450">
      <c r="I450" s="4">
        <f>IF(F450="","",MAX(F450-G450,0))</f>
      </c>
      <c r="J450">
        <f>IF(F450="","",IF(G450&gt;=F450,"Paga",IF(G450&gt;0,"Parcial","Pendente")))</f>
      </c>
    </row>
    <row r="451">
      <c r="I451" s="4">
        <f>IF(F451="","",MAX(F451-G451,0))</f>
      </c>
      <c r="J451">
        <f>IF(F451="","",IF(G451&gt;=F451,"Paga",IF(G451&gt;0,"Parcial","Pendente")))</f>
      </c>
    </row>
    <row r="452">
      <c r="I452" s="4">
        <f>IF(F452="","",MAX(F452-G452,0))</f>
      </c>
      <c r="J452">
        <f>IF(F452="","",IF(G452&gt;=F452,"Paga",IF(G452&gt;0,"Parcial","Pendente")))</f>
      </c>
    </row>
    <row r="453">
      <c r="I453" s="4">
        <f>IF(F453="","",MAX(F453-G453,0))</f>
      </c>
      <c r="J453">
        <f>IF(F453="","",IF(G453&gt;=F453,"Paga",IF(G453&gt;0,"Parcial","Pendente")))</f>
      </c>
    </row>
    <row r="454">
      <c r="I454" s="4">
        <f>IF(F454="","",MAX(F454-G454,0))</f>
      </c>
      <c r="J454">
        <f>IF(F454="","",IF(G454&gt;=F454,"Paga",IF(G454&gt;0,"Parcial","Pendente")))</f>
      </c>
    </row>
    <row r="455">
      <c r="I455" s="4">
        <f>IF(F455="","",MAX(F455-G455,0))</f>
      </c>
      <c r="J455">
        <f>IF(F455="","",IF(G455&gt;=F455,"Paga",IF(G455&gt;0,"Parcial","Pendente")))</f>
      </c>
    </row>
    <row r="456">
      <c r="I456" s="4">
        <f>IF(F456="","",MAX(F456-G456,0))</f>
      </c>
      <c r="J456">
        <f>IF(F456="","",IF(G456&gt;=F456,"Paga",IF(G456&gt;0,"Parcial","Pendente")))</f>
      </c>
    </row>
    <row r="457">
      <c r="I457" s="4">
        <f>IF(F457="","",MAX(F457-G457,0))</f>
      </c>
      <c r="J457">
        <f>IF(F457="","",IF(G457&gt;=F457,"Paga",IF(G457&gt;0,"Parcial","Pendente")))</f>
      </c>
    </row>
    <row r="458">
      <c r="I458" s="4">
        <f>IF(F458="","",MAX(F458-G458,0))</f>
      </c>
      <c r="J458">
        <f>IF(F458="","",IF(G458&gt;=F458,"Paga",IF(G458&gt;0,"Parcial","Pendente")))</f>
      </c>
    </row>
    <row r="459">
      <c r="I459" s="4">
        <f>IF(F459="","",MAX(F459-G459,0))</f>
      </c>
      <c r="J459">
        <f>IF(F459="","",IF(G459&gt;=F459,"Paga",IF(G459&gt;0,"Parcial","Pendente")))</f>
      </c>
    </row>
    <row r="460">
      <c r="I460" s="4">
        <f>IF(F460="","",MAX(F460-G460,0))</f>
      </c>
      <c r="J460">
        <f>IF(F460="","",IF(G460&gt;=F460,"Paga",IF(G460&gt;0,"Parcial","Pendente")))</f>
      </c>
    </row>
    <row r="461">
      <c r="I461" s="4">
        <f>IF(F461="","",MAX(F461-G461,0))</f>
      </c>
      <c r="J461">
        <f>IF(F461="","",IF(G461&gt;=F461,"Paga",IF(G461&gt;0,"Parcial","Pendente")))</f>
      </c>
    </row>
    <row r="462">
      <c r="I462" s="4">
        <f>IF(F462="","",MAX(F462-G462,0))</f>
      </c>
      <c r="J462">
        <f>IF(F462="","",IF(G462&gt;=F462,"Paga",IF(G462&gt;0,"Parcial","Pendente")))</f>
      </c>
    </row>
    <row r="463">
      <c r="I463" s="4">
        <f>IF(F463="","",MAX(F463-G463,0))</f>
      </c>
      <c r="J463">
        <f>IF(F463="","",IF(G463&gt;=F463,"Paga",IF(G463&gt;0,"Parcial","Pendente")))</f>
      </c>
    </row>
    <row r="464">
      <c r="I464" s="4">
        <f>IF(F464="","",MAX(F464-G464,0))</f>
      </c>
      <c r="J464">
        <f>IF(F464="","",IF(G464&gt;=F464,"Paga",IF(G464&gt;0,"Parcial","Pendente")))</f>
      </c>
    </row>
    <row r="465">
      <c r="I465" s="4">
        <f>IF(F465="","",MAX(F465-G465,0))</f>
      </c>
      <c r="J465">
        <f>IF(F465="","",IF(G465&gt;=F465,"Paga",IF(G465&gt;0,"Parcial","Pendente")))</f>
      </c>
    </row>
    <row r="466">
      <c r="I466" s="4">
        <f>IF(F466="","",MAX(F466-G466,0))</f>
      </c>
      <c r="J466">
        <f>IF(F466="","",IF(G466&gt;=F466,"Paga",IF(G466&gt;0,"Parcial","Pendente")))</f>
      </c>
    </row>
    <row r="467">
      <c r="I467" s="4">
        <f>IF(F467="","",MAX(F467-G467,0))</f>
      </c>
      <c r="J467">
        <f>IF(F467="","",IF(G467&gt;=F467,"Paga",IF(G467&gt;0,"Parcial","Pendente")))</f>
      </c>
    </row>
    <row r="468">
      <c r="I468" s="4">
        <f>IF(F468="","",MAX(F468-G468,0))</f>
      </c>
      <c r="J468">
        <f>IF(F468="","",IF(G468&gt;=F468,"Paga",IF(G468&gt;0,"Parcial","Pendente")))</f>
      </c>
    </row>
    <row r="469">
      <c r="I469" s="4">
        <f>IF(F469="","",MAX(F469-G469,0))</f>
      </c>
      <c r="J469">
        <f>IF(F469="","",IF(G469&gt;=F469,"Paga",IF(G469&gt;0,"Parcial","Pendente")))</f>
      </c>
    </row>
    <row r="470">
      <c r="I470" s="4">
        <f>IF(F470="","",MAX(F470-G470,0))</f>
      </c>
      <c r="J470">
        <f>IF(F470="","",IF(G470&gt;=F470,"Paga",IF(G470&gt;0,"Parcial","Pendente")))</f>
      </c>
    </row>
    <row r="471">
      <c r="I471" s="4">
        <f>IF(F471="","",MAX(F471-G471,0))</f>
      </c>
      <c r="J471">
        <f>IF(F471="","",IF(G471&gt;=F471,"Paga",IF(G471&gt;0,"Parcial","Pendente")))</f>
      </c>
    </row>
    <row r="472">
      <c r="I472" s="4">
        <f>IF(F472="","",MAX(F472-G472,0))</f>
      </c>
      <c r="J472">
        <f>IF(F472="","",IF(G472&gt;=F472,"Paga",IF(G472&gt;0,"Parcial","Pendente")))</f>
      </c>
    </row>
    <row r="473">
      <c r="I473" s="4">
        <f>IF(F473="","",MAX(F473-G473,0))</f>
      </c>
      <c r="J473">
        <f>IF(F473="","",IF(G473&gt;=F473,"Paga",IF(G473&gt;0,"Parcial","Pendente")))</f>
      </c>
    </row>
    <row r="474">
      <c r="I474" s="4">
        <f>IF(F474="","",MAX(F474-G474,0))</f>
      </c>
      <c r="J474">
        <f>IF(F474="","",IF(G474&gt;=F474,"Paga",IF(G474&gt;0,"Parcial","Pendente")))</f>
      </c>
    </row>
    <row r="475">
      <c r="I475" s="4">
        <f>IF(F475="","",MAX(F475-G475,0))</f>
      </c>
      <c r="J475">
        <f>IF(F475="","",IF(G475&gt;=F475,"Paga",IF(G475&gt;0,"Parcial","Pendente")))</f>
      </c>
    </row>
    <row r="476">
      <c r="I476" s="4">
        <f>IF(F476="","",MAX(F476-G476,0))</f>
      </c>
      <c r="J476">
        <f>IF(F476="","",IF(G476&gt;=F476,"Paga",IF(G476&gt;0,"Parcial","Pendente")))</f>
      </c>
    </row>
    <row r="477">
      <c r="I477" s="4">
        <f>IF(F477="","",MAX(F477-G477,0))</f>
      </c>
      <c r="J477">
        <f>IF(F477="","",IF(G477&gt;=F477,"Paga",IF(G477&gt;0,"Parcial","Pendente")))</f>
      </c>
    </row>
    <row r="478">
      <c r="I478" s="4">
        <f>IF(F478="","",MAX(F478-G478,0))</f>
      </c>
      <c r="J478">
        <f>IF(F478="","",IF(G478&gt;=F478,"Paga",IF(G478&gt;0,"Parcial","Pendente")))</f>
      </c>
    </row>
    <row r="479">
      <c r="I479" s="4">
        <f>IF(F479="","",MAX(F479-G479,0))</f>
      </c>
      <c r="J479">
        <f>IF(F479="","",IF(G479&gt;=F479,"Paga",IF(G479&gt;0,"Parcial","Pendente")))</f>
      </c>
    </row>
    <row r="480">
      <c r="I480" s="4">
        <f>IF(F480="","",MAX(F480-G480,0))</f>
      </c>
      <c r="J480">
        <f>IF(F480="","",IF(G480&gt;=F480,"Paga",IF(G480&gt;0,"Parcial","Pendente")))</f>
      </c>
    </row>
    <row r="481">
      <c r="I481" s="4">
        <f>IF(F481="","",MAX(F481-G481,0))</f>
      </c>
      <c r="J481">
        <f>IF(F481="","",IF(G481&gt;=F481,"Paga",IF(G481&gt;0,"Parcial","Pendente")))</f>
      </c>
    </row>
    <row r="482">
      <c r="I482" s="4">
        <f>IF(F482="","",MAX(F482-G482,0))</f>
      </c>
      <c r="J482">
        <f>IF(F482="","",IF(G482&gt;=F482,"Paga",IF(G482&gt;0,"Parcial","Pendente")))</f>
      </c>
    </row>
    <row r="483">
      <c r="I483" s="4">
        <f>IF(F483="","",MAX(F483-G483,0))</f>
      </c>
      <c r="J483">
        <f>IF(F483="","",IF(G483&gt;=F483,"Paga",IF(G483&gt;0,"Parcial","Pendente")))</f>
      </c>
    </row>
    <row r="484">
      <c r="I484" s="4">
        <f>IF(F484="","",MAX(F484-G484,0))</f>
      </c>
      <c r="J484">
        <f>IF(F484="","",IF(G484&gt;=F484,"Paga",IF(G484&gt;0,"Parcial","Pendente")))</f>
      </c>
    </row>
    <row r="485">
      <c r="I485" s="4">
        <f>IF(F485="","",MAX(F485-G485,0))</f>
      </c>
      <c r="J485">
        <f>IF(F485="","",IF(G485&gt;=F485,"Paga",IF(G485&gt;0,"Parcial","Pendente")))</f>
      </c>
    </row>
    <row r="486">
      <c r="I486" s="4">
        <f>IF(F486="","",MAX(F486-G486,0))</f>
      </c>
      <c r="J486">
        <f>IF(F486="","",IF(G486&gt;=F486,"Paga",IF(G486&gt;0,"Parcial","Pendente")))</f>
      </c>
    </row>
    <row r="487">
      <c r="I487" s="4">
        <f>IF(F487="","",MAX(F487-G487,0))</f>
      </c>
      <c r="J487">
        <f>IF(F487="","",IF(G487&gt;=F487,"Paga",IF(G487&gt;0,"Parcial","Pendente")))</f>
      </c>
    </row>
    <row r="488">
      <c r="I488" s="4">
        <f>IF(F488="","",MAX(F488-G488,0))</f>
      </c>
      <c r="J488">
        <f>IF(F488="","",IF(G488&gt;=F488,"Paga",IF(G488&gt;0,"Parcial","Pendente")))</f>
      </c>
    </row>
    <row r="489">
      <c r="I489" s="4">
        <f>IF(F489="","",MAX(F489-G489,0))</f>
      </c>
      <c r="J489">
        <f>IF(F489="","",IF(G489&gt;=F489,"Paga",IF(G489&gt;0,"Parcial","Pendente")))</f>
      </c>
    </row>
    <row r="490">
      <c r="I490" s="4">
        <f>IF(F490="","",MAX(F490-G490,0))</f>
      </c>
      <c r="J490">
        <f>IF(F490="","",IF(G490&gt;=F490,"Paga",IF(G490&gt;0,"Parcial","Pendente")))</f>
      </c>
    </row>
    <row r="491">
      <c r="I491" s="4">
        <f>IF(F491="","",MAX(F491-G491,0))</f>
      </c>
      <c r="J491">
        <f>IF(F491="","",IF(G491&gt;=F491,"Paga",IF(G491&gt;0,"Parcial","Pendente")))</f>
      </c>
    </row>
    <row r="492">
      <c r="I492" s="4">
        <f>IF(F492="","",MAX(F492-G492,0))</f>
      </c>
      <c r="J492">
        <f>IF(F492="","",IF(G492&gt;=F492,"Paga",IF(G492&gt;0,"Parcial","Pendente")))</f>
      </c>
    </row>
    <row r="493">
      <c r="I493" s="4">
        <f>IF(F493="","",MAX(F493-G493,0))</f>
      </c>
      <c r="J493">
        <f>IF(F493="","",IF(G493&gt;=F493,"Paga",IF(G493&gt;0,"Parcial","Pendente")))</f>
      </c>
    </row>
    <row r="494">
      <c r="I494" s="4">
        <f>IF(F494="","",MAX(F494-G494,0))</f>
      </c>
      <c r="J494">
        <f>IF(F494="","",IF(G494&gt;=F494,"Paga",IF(G494&gt;0,"Parcial","Pendente")))</f>
      </c>
    </row>
    <row r="495">
      <c r="I495" s="4">
        <f>IF(F495="","",MAX(F495-G495,0))</f>
      </c>
      <c r="J495">
        <f>IF(F495="","",IF(G495&gt;=F495,"Paga",IF(G495&gt;0,"Parcial","Pendente")))</f>
      </c>
    </row>
    <row r="496">
      <c r="I496" s="4">
        <f>IF(F496="","",MAX(F496-G496,0))</f>
      </c>
      <c r="J496">
        <f>IF(F496="","",IF(G496&gt;=F496,"Paga",IF(G496&gt;0,"Parcial","Pendente")))</f>
      </c>
    </row>
    <row r="497">
      <c r="I497" s="4">
        <f>IF(F497="","",MAX(F497-G497,0))</f>
      </c>
      <c r="J497">
        <f>IF(F497="","",IF(G497&gt;=F497,"Paga",IF(G497&gt;0,"Parcial","Pendente")))</f>
      </c>
    </row>
    <row r="498">
      <c r="I498" s="4">
        <f>IF(F498="","",MAX(F498-G498,0))</f>
      </c>
      <c r="J498">
        <f>IF(F498="","",IF(G498&gt;=F498,"Paga",IF(G498&gt;0,"Parcial","Pendente")))</f>
      </c>
    </row>
    <row r="499">
      <c r="I499" s="4">
        <f>IF(F499="","",MAX(F499-G499,0))</f>
      </c>
      <c r="J499">
        <f>IF(F499="","",IF(G499&gt;=F499,"Paga",IF(G499&gt;0,"Parcial","Pendente")))</f>
      </c>
    </row>
    <row r="500">
      <c r="I500" s="4">
        <f>IF(F500="","",MAX(F500-G500,0))</f>
      </c>
      <c r="J500">
        <f>IF(F500="","",IF(G500&gt;=F500,"Paga",IF(G500&gt;0,"Parcial","Pendente")))</f>
      </c>
    </row>
    <row r="501">
      <c r="I501" s="4">
        <f>IF(F501="","",MAX(F501-G501,0))</f>
      </c>
      <c r="J501">
        <f>IF(F501="","",IF(G501&gt;=F501,"Paga",IF(G501&gt;0,"Parcial","Pendente")))</f>
      </c>
    </row>
    <row r="502">
      <c r="I502" s="4">
        <f>IF(F502="","",MAX(F502-G502,0))</f>
      </c>
      <c r="J502">
        <f>IF(F502="","",IF(G502&gt;=F502,"Paga",IF(G502&gt;0,"Parcial","Pendente")))</f>
      </c>
    </row>
    <row r="503">
      <c r="I503" s="4">
        <f>IF(F503="","",MAX(F503-G503,0))</f>
      </c>
      <c r="J503">
        <f>IF(F503="","",IF(G503&gt;=F503,"Paga",IF(G503&gt;0,"Parcial","Pendente")))</f>
      </c>
    </row>
    <row r="504">
      <c r="I504" s="4">
        <f>IF(F504="","",MAX(F504-G504,0))</f>
      </c>
      <c r="J504">
        <f>IF(F504="","",IF(G504&gt;=F504,"Paga",IF(G504&gt;0,"Parcial","Pendente")))</f>
      </c>
    </row>
    <row r="505">
      <c r="I505" s="4">
        <f>IF(F505="","",MAX(F505-G505,0))</f>
      </c>
      <c r="J505">
        <f>IF(F505="","",IF(G505&gt;=F505,"Paga",IF(G505&gt;0,"Parcial","Pendente")))</f>
      </c>
    </row>
    <row r="506">
      <c r="I506" s="4">
        <f>IF(F506="","",MAX(F506-G506,0))</f>
      </c>
      <c r="J506">
        <f>IF(F506="","",IF(G506&gt;=F506,"Paga",IF(G506&gt;0,"Parcial","Pendente")))</f>
      </c>
    </row>
    <row r="507">
      <c r="I507" s="4">
        <f>IF(F507="","",MAX(F507-G507,0))</f>
      </c>
      <c r="J507">
        <f>IF(F507="","",IF(G507&gt;=F507,"Paga",IF(G507&gt;0,"Parcial","Pendente")))</f>
      </c>
    </row>
    <row r="508">
      <c r="I508" s="4">
        <f>IF(F508="","",MAX(F508-G508,0))</f>
      </c>
      <c r="J508">
        <f>IF(F508="","",IF(G508&gt;=F508,"Paga",IF(G508&gt;0,"Parcial","Pendente")))</f>
      </c>
    </row>
    <row r="509">
      <c r="I509" s="4">
        <f>IF(F509="","",MAX(F509-G509,0))</f>
      </c>
      <c r="J509">
        <f>IF(F509="","",IF(G509&gt;=F509,"Paga",IF(G509&gt;0,"Parcial","Pendente")))</f>
      </c>
    </row>
    <row r="510">
      <c r="I510" s="4">
        <f>IF(F510="","",MAX(F510-G510,0))</f>
      </c>
      <c r="J510">
        <f>IF(F510="","",IF(G510&gt;=F510,"Paga",IF(G510&gt;0,"Parcial","Pendente")))</f>
      </c>
    </row>
    <row r="511">
      <c r="I511" s="4">
        <f>IF(F511="","",MAX(F511-G511,0))</f>
      </c>
      <c r="J511">
        <f>IF(F511="","",IF(G511&gt;=F511,"Paga",IF(G511&gt;0,"Parcial","Pendente")))</f>
      </c>
    </row>
    <row r="512">
      <c r="I512" s="4">
        <f>IF(F512="","",MAX(F512-G512,0))</f>
      </c>
      <c r="J512">
        <f>IF(F512="","",IF(G512&gt;=F512,"Paga",IF(G512&gt;0,"Parcial","Pendente")))</f>
      </c>
    </row>
    <row r="513">
      <c r="I513" s="4">
        <f>IF(F513="","",MAX(F513-G513,0))</f>
      </c>
      <c r="J513">
        <f>IF(F513="","",IF(G513&gt;=F513,"Paga",IF(G513&gt;0,"Parcial","Pendente")))</f>
      </c>
    </row>
    <row r="514">
      <c r="I514" s="4">
        <f>IF(F514="","",MAX(F514-G514,0))</f>
      </c>
      <c r="J514">
        <f>IF(F514="","",IF(G514&gt;=F514,"Paga",IF(G514&gt;0,"Parcial","Pendente")))</f>
      </c>
    </row>
    <row r="515">
      <c r="I515" s="4">
        <f>IF(F515="","",MAX(F515-G515,0))</f>
      </c>
      <c r="J515">
        <f>IF(F515="","",IF(G515&gt;=F515,"Paga",IF(G515&gt;0,"Parcial","Pendente")))</f>
      </c>
    </row>
    <row r="516">
      <c r="I516" s="4">
        <f>IF(F516="","",MAX(F516-G516,0))</f>
      </c>
      <c r="J516">
        <f>IF(F516="","",IF(G516&gt;=F516,"Paga",IF(G516&gt;0,"Parcial","Pendente")))</f>
      </c>
    </row>
    <row r="517">
      <c r="I517" s="4">
        <f>IF(F517="","",MAX(F517-G517,0))</f>
      </c>
      <c r="J517">
        <f>IF(F517="","",IF(G517&gt;=F517,"Paga",IF(G517&gt;0,"Parcial","Pendente")))</f>
      </c>
    </row>
    <row r="518">
      <c r="I518" s="4">
        <f>IF(F518="","",MAX(F518-G518,0))</f>
      </c>
      <c r="J518">
        <f>IF(F518="","",IF(G518&gt;=F518,"Paga",IF(G518&gt;0,"Parcial","Pendente")))</f>
      </c>
    </row>
    <row r="519">
      <c r="I519" s="4">
        <f>IF(F519="","",MAX(F519-G519,0))</f>
      </c>
      <c r="J519">
        <f>IF(F519="","",IF(G519&gt;=F519,"Paga",IF(G519&gt;0,"Parcial","Pendente")))</f>
      </c>
    </row>
    <row r="520">
      <c r="I520" s="4">
        <f>IF(F520="","",MAX(F520-G520,0))</f>
      </c>
      <c r="J520">
        <f>IF(F520="","",IF(G520&gt;=F520,"Paga",IF(G520&gt;0,"Parcial","Pendente")))</f>
      </c>
    </row>
    <row r="521">
      <c r="I521" s="4">
        <f>IF(F521="","",MAX(F521-G521,0))</f>
      </c>
      <c r="J521">
        <f>IF(F521="","",IF(G521&gt;=F521,"Paga",IF(G521&gt;0,"Parcial","Pendente")))</f>
      </c>
    </row>
    <row r="522">
      <c r="I522" s="4">
        <f>IF(F522="","",MAX(F522-G522,0))</f>
      </c>
      <c r="J522">
        <f>IF(F522="","",IF(G522&gt;=F522,"Paga",IF(G522&gt;0,"Parcial","Pendente")))</f>
      </c>
    </row>
    <row r="523">
      <c r="I523" s="4">
        <f>IF(F523="","",MAX(F523-G523,0))</f>
      </c>
      <c r="J523">
        <f>IF(F523="","",IF(G523&gt;=F523,"Paga",IF(G523&gt;0,"Parcial","Pendente")))</f>
      </c>
    </row>
    <row r="524">
      <c r="I524" s="4">
        <f>IF(F524="","",MAX(F524-G524,0))</f>
      </c>
      <c r="J524">
        <f>IF(F524="","",IF(G524&gt;=F524,"Paga",IF(G524&gt;0,"Parcial","Pendente")))</f>
      </c>
    </row>
    <row r="525">
      <c r="I525" s="4">
        <f>IF(F525="","",MAX(F525-G525,0))</f>
      </c>
      <c r="J525">
        <f>IF(F525="","",IF(G525&gt;=F525,"Paga",IF(G525&gt;0,"Parcial","Pendente")))</f>
      </c>
    </row>
    <row r="526">
      <c r="I526" s="4">
        <f>IF(F526="","",MAX(F526-G526,0))</f>
      </c>
      <c r="J526">
        <f>IF(F526="","",IF(G526&gt;=F526,"Paga",IF(G526&gt;0,"Parcial","Pendente")))</f>
      </c>
    </row>
    <row r="527">
      <c r="I527" s="4">
        <f>IF(F527="","",MAX(F527-G527,0))</f>
      </c>
      <c r="J527">
        <f>IF(F527="","",IF(G527&gt;=F527,"Paga",IF(G527&gt;0,"Parcial","Pendente")))</f>
      </c>
    </row>
    <row r="528">
      <c r="I528" s="4">
        <f>IF(F528="","",MAX(F528-G528,0))</f>
      </c>
      <c r="J528">
        <f>IF(F528="","",IF(G528&gt;=F528,"Paga",IF(G528&gt;0,"Parcial","Pendente")))</f>
      </c>
    </row>
    <row r="529">
      <c r="I529" s="4">
        <f>IF(F529="","",MAX(F529-G529,0))</f>
      </c>
      <c r="J529">
        <f>IF(F529="","",IF(G529&gt;=F529,"Paga",IF(G529&gt;0,"Parcial","Pendente")))</f>
      </c>
    </row>
    <row r="530">
      <c r="I530" s="4">
        <f>IF(F530="","",MAX(F530-G530,0))</f>
      </c>
      <c r="J530">
        <f>IF(F530="","",IF(G530&gt;=F530,"Paga",IF(G530&gt;0,"Parcial","Pendente")))</f>
      </c>
    </row>
    <row r="531">
      <c r="I531" s="4">
        <f>IF(F531="","",MAX(F531-G531,0))</f>
      </c>
      <c r="J531">
        <f>IF(F531="","",IF(G531&gt;=F531,"Paga",IF(G531&gt;0,"Parcial","Pendente")))</f>
      </c>
    </row>
    <row r="532">
      <c r="I532" s="4">
        <f>IF(F532="","",MAX(F532-G532,0))</f>
      </c>
      <c r="J532">
        <f>IF(F532="","",IF(G532&gt;=F532,"Paga",IF(G532&gt;0,"Parcial","Pendente")))</f>
      </c>
    </row>
    <row r="533">
      <c r="I533" s="4">
        <f>IF(F533="","",MAX(F533-G533,0))</f>
      </c>
      <c r="J533">
        <f>IF(F533="","",IF(G533&gt;=F533,"Paga",IF(G533&gt;0,"Parcial","Pendente")))</f>
      </c>
    </row>
    <row r="534">
      <c r="I534" s="4">
        <f>IF(F534="","",MAX(F534-G534,0))</f>
      </c>
      <c r="J534">
        <f>IF(F534="","",IF(G534&gt;=F534,"Paga",IF(G534&gt;0,"Parcial","Pendente")))</f>
      </c>
    </row>
    <row r="535">
      <c r="I535" s="4">
        <f>IF(F535="","",MAX(F535-G535,0))</f>
      </c>
      <c r="J535">
        <f>IF(F535="","",IF(G535&gt;=F535,"Paga",IF(G535&gt;0,"Parcial","Pendente")))</f>
      </c>
    </row>
    <row r="536">
      <c r="I536" s="4">
        <f>IF(F536="","",MAX(F536-G536,0))</f>
      </c>
      <c r="J536">
        <f>IF(F536="","",IF(G536&gt;=F536,"Paga",IF(G536&gt;0,"Parcial","Pendente")))</f>
      </c>
    </row>
    <row r="537">
      <c r="I537" s="4">
        <f>IF(F537="","",MAX(F537-G537,0))</f>
      </c>
      <c r="J537">
        <f>IF(F537="","",IF(G537&gt;=F537,"Paga",IF(G537&gt;0,"Parcial","Pendente")))</f>
      </c>
    </row>
    <row r="538">
      <c r="I538" s="4">
        <f>IF(F538="","",MAX(F538-G538,0))</f>
      </c>
      <c r="J538">
        <f>IF(F538="","",IF(G538&gt;=F538,"Paga",IF(G538&gt;0,"Parcial","Pendente")))</f>
      </c>
    </row>
    <row r="539">
      <c r="I539" s="4">
        <f>IF(F539="","",MAX(F539-G539,0))</f>
      </c>
      <c r="J539">
        <f>IF(F539="","",IF(G539&gt;=F539,"Paga",IF(G539&gt;0,"Parcial","Pendente")))</f>
      </c>
    </row>
    <row r="540">
      <c r="I540" s="4">
        <f>IF(F540="","",MAX(F540-G540,0))</f>
      </c>
      <c r="J540">
        <f>IF(F540="","",IF(G540&gt;=F540,"Paga",IF(G540&gt;0,"Parcial","Pendente")))</f>
      </c>
    </row>
    <row r="541">
      <c r="I541" s="4">
        <f>IF(F541="","",MAX(F541-G541,0))</f>
      </c>
      <c r="J541">
        <f>IF(F541="","",IF(G541&gt;=F541,"Paga",IF(G541&gt;0,"Parcial","Pendente")))</f>
      </c>
    </row>
    <row r="542">
      <c r="I542" s="4">
        <f>IF(F542="","",MAX(F542-G542,0))</f>
      </c>
      <c r="J542">
        <f>IF(F542="","",IF(G542&gt;=F542,"Paga",IF(G542&gt;0,"Parcial","Pendente")))</f>
      </c>
    </row>
    <row r="543">
      <c r="I543" s="4">
        <f>IF(F543="","",MAX(F543-G543,0))</f>
      </c>
      <c r="J543">
        <f>IF(F543="","",IF(G543&gt;=F543,"Paga",IF(G543&gt;0,"Parcial","Pendente")))</f>
      </c>
    </row>
    <row r="544">
      <c r="I544" s="4">
        <f>IF(F544="","",MAX(F544-G544,0))</f>
      </c>
      <c r="J544">
        <f>IF(F544="","",IF(G544&gt;=F544,"Paga",IF(G544&gt;0,"Parcial","Pendente")))</f>
      </c>
    </row>
    <row r="545">
      <c r="I545" s="4">
        <f>IF(F545="","",MAX(F545-G545,0))</f>
      </c>
      <c r="J545">
        <f>IF(F545="","",IF(G545&gt;=F545,"Paga",IF(G545&gt;0,"Parcial","Pendente")))</f>
      </c>
    </row>
    <row r="546">
      <c r="I546" s="4">
        <f>IF(F546="","",MAX(F546-G546,0))</f>
      </c>
      <c r="J546">
        <f>IF(F546="","",IF(G546&gt;=F546,"Paga",IF(G546&gt;0,"Parcial","Pendente")))</f>
      </c>
    </row>
    <row r="547">
      <c r="I547" s="4">
        <f>IF(F547="","",MAX(F547-G547,0))</f>
      </c>
      <c r="J547">
        <f>IF(F547="","",IF(G547&gt;=F547,"Paga",IF(G547&gt;0,"Parcial","Pendente")))</f>
      </c>
    </row>
    <row r="548">
      <c r="I548" s="4">
        <f>IF(F548="","",MAX(F548-G548,0))</f>
      </c>
      <c r="J548">
        <f>IF(F548="","",IF(G548&gt;=F548,"Paga",IF(G548&gt;0,"Parcial","Pendente")))</f>
      </c>
    </row>
    <row r="549">
      <c r="I549" s="4">
        <f>IF(F549="","",MAX(F549-G549,0))</f>
      </c>
      <c r="J549">
        <f>IF(F549="","",IF(G549&gt;=F549,"Paga",IF(G549&gt;0,"Parcial","Pendente")))</f>
      </c>
    </row>
    <row r="550">
      <c r="I550" s="4">
        <f>IF(F550="","",MAX(F550-G550,0))</f>
      </c>
      <c r="J550">
        <f>IF(F550="","",IF(G550&gt;=F550,"Paga",IF(G550&gt;0,"Parcial","Pendente")))</f>
      </c>
    </row>
    <row r="551">
      <c r="I551" s="4">
        <f>IF(F551="","",MAX(F551-G551,0))</f>
      </c>
      <c r="J551">
        <f>IF(F551="","",IF(G551&gt;=F551,"Paga",IF(G551&gt;0,"Parcial","Pendente")))</f>
      </c>
    </row>
    <row r="552">
      <c r="I552" s="4">
        <f>IF(F552="","",MAX(F552-G552,0))</f>
      </c>
      <c r="J552">
        <f>IF(F552="","",IF(G552&gt;=F552,"Paga",IF(G552&gt;0,"Parcial","Pendente")))</f>
      </c>
    </row>
    <row r="553">
      <c r="I553" s="4">
        <f>IF(F553="","",MAX(F553-G553,0))</f>
      </c>
      <c r="J553">
        <f>IF(F553="","",IF(G553&gt;=F553,"Paga",IF(G553&gt;0,"Parcial","Pendente")))</f>
      </c>
    </row>
    <row r="554">
      <c r="I554" s="4">
        <f>IF(F554="","",MAX(F554-G554,0))</f>
      </c>
      <c r="J554">
        <f>IF(F554="","",IF(G554&gt;=F554,"Paga",IF(G554&gt;0,"Parcial","Pendente")))</f>
      </c>
    </row>
    <row r="555">
      <c r="I555" s="4">
        <f>IF(F555="","",MAX(F555-G555,0))</f>
      </c>
      <c r="J555">
        <f>IF(F555="","",IF(G555&gt;=F555,"Paga",IF(G555&gt;0,"Parcial","Pendente")))</f>
      </c>
    </row>
    <row r="556">
      <c r="I556" s="4">
        <f>IF(F556="","",MAX(F556-G556,0))</f>
      </c>
      <c r="J556">
        <f>IF(F556="","",IF(G556&gt;=F556,"Paga",IF(G556&gt;0,"Parcial","Pendente")))</f>
      </c>
    </row>
    <row r="557">
      <c r="I557" s="4">
        <f>IF(F557="","",MAX(F557-G557,0))</f>
      </c>
      <c r="J557">
        <f>IF(F557="","",IF(G557&gt;=F557,"Paga",IF(G557&gt;0,"Parcial","Pendente")))</f>
      </c>
    </row>
    <row r="558">
      <c r="I558" s="4">
        <f>IF(F558="","",MAX(F558-G558,0))</f>
      </c>
      <c r="J558">
        <f>IF(F558="","",IF(G558&gt;=F558,"Paga",IF(G558&gt;0,"Parcial","Pendente")))</f>
      </c>
    </row>
    <row r="559">
      <c r="I559" s="4">
        <f>IF(F559="","",MAX(F559-G559,0))</f>
      </c>
      <c r="J559">
        <f>IF(F559="","",IF(G559&gt;=F559,"Paga",IF(G559&gt;0,"Parcial","Pendente")))</f>
      </c>
    </row>
    <row r="560">
      <c r="I560" s="4">
        <f>IF(F560="","",MAX(F560-G560,0))</f>
      </c>
      <c r="J560">
        <f>IF(F560="","",IF(G560&gt;=F560,"Paga",IF(G560&gt;0,"Parcial","Pendente")))</f>
      </c>
    </row>
    <row r="561">
      <c r="I561" s="4">
        <f>IF(F561="","",MAX(F561-G561,0))</f>
      </c>
      <c r="J561">
        <f>IF(F561="","",IF(G561&gt;=F561,"Paga",IF(G561&gt;0,"Parcial","Pendente")))</f>
      </c>
    </row>
    <row r="562">
      <c r="I562" s="4">
        <f>IF(F562="","",MAX(F562-G562,0))</f>
      </c>
      <c r="J562">
        <f>IF(F562="","",IF(G562&gt;=F562,"Paga",IF(G562&gt;0,"Parcial","Pendente")))</f>
      </c>
    </row>
    <row r="563">
      <c r="I563" s="4">
        <f>IF(F563="","",MAX(F563-G563,0))</f>
      </c>
      <c r="J563">
        <f>IF(F563="","",IF(G563&gt;=F563,"Paga",IF(G563&gt;0,"Parcial","Pendente")))</f>
      </c>
    </row>
    <row r="564">
      <c r="I564" s="4">
        <f>IF(F564="","",MAX(F564-G564,0))</f>
      </c>
      <c r="J564">
        <f>IF(F564="","",IF(G564&gt;=F564,"Paga",IF(G564&gt;0,"Parcial","Pendente")))</f>
      </c>
    </row>
    <row r="565">
      <c r="I565" s="4">
        <f>IF(F565="","",MAX(F565-G565,0))</f>
      </c>
      <c r="J565">
        <f>IF(F565="","",IF(G565&gt;=F565,"Paga",IF(G565&gt;0,"Parcial","Pendente")))</f>
      </c>
    </row>
    <row r="566">
      <c r="I566" s="4">
        <f>IF(F566="","",MAX(F566-G566,0))</f>
      </c>
      <c r="J566">
        <f>IF(F566="","",IF(G566&gt;=F566,"Paga",IF(G566&gt;0,"Parcial","Pendente")))</f>
      </c>
    </row>
    <row r="567">
      <c r="I567" s="4">
        <f>IF(F567="","",MAX(F567-G567,0))</f>
      </c>
      <c r="J567">
        <f>IF(F567="","",IF(G567&gt;=F567,"Paga",IF(G567&gt;0,"Parcial","Pendente")))</f>
      </c>
    </row>
    <row r="568">
      <c r="I568" s="4">
        <f>IF(F568="","",MAX(F568-G568,0))</f>
      </c>
      <c r="J568">
        <f>IF(F568="","",IF(G568&gt;=F568,"Paga",IF(G568&gt;0,"Parcial","Pendente")))</f>
      </c>
    </row>
    <row r="569">
      <c r="I569" s="4">
        <f>IF(F569="","",MAX(F569-G569,0))</f>
      </c>
      <c r="J569">
        <f>IF(F569="","",IF(G569&gt;=F569,"Paga",IF(G569&gt;0,"Parcial","Pendente")))</f>
      </c>
    </row>
    <row r="570">
      <c r="I570" s="4">
        <f>IF(F570="","",MAX(F570-G570,0))</f>
      </c>
      <c r="J570">
        <f>IF(F570="","",IF(G570&gt;=F570,"Paga",IF(G570&gt;0,"Parcial","Pendente")))</f>
      </c>
    </row>
    <row r="571">
      <c r="I571" s="4">
        <f>IF(F571="","",MAX(F571-G571,0))</f>
      </c>
      <c r="J571">
        <f>IF(F571="","",IF(G571&gt;=F571,"Paga",IF(G571&gt;0,"Parcial","Pendente")))</f>
      </c>
    </row>
    <row r="572">
      <c r="I572" s="4">
        <f>IF(F572="","",MAX(F572-G572,0))</f>
      </c>
      <c r="J572">
        <f>IF(F572="","",IF(G572&gt;=F572,"Paga",IF(G572&gt;0,"Parcial","Pendente")))</f>
      </c>
    </row>
    <row r="573">
      <c r="I573" s="4">
        <f>IF(F573="","",MAX(F573-G573,0))</f>
      </c>
      <c r="J573">
        <f>IF(F573="","",IF(G573&gt;=F573,"Paga",IF(G573&gt;0,"Parcial","Pendente")))</f>
      </c>
    </row>
    <row r="574">
      <c r="I574" s="4">
        <f>IF(F574="","",MAX(F574-G574,0))</f>
      </c>
      <c r="J574">
        <f>IF(F574="","",IF(G574&gt;=F574,"Paga",IF(G574&gt;0,"Parcial","Pendente")))</f>
      </c>
    </row>
    <row r="575">
      <c r="I575" s="4">
        <f>IF(F575="","",MAX(F575-G575,0))</f>
      </c>
      <c r="J575">
        <f>IF(F575="","",IF(G575&gt;=F575,"Paga",IF(G575&gt;0,"Parcial","Pendente")))</f>
      </c>
    </row>
    <row r="576">
      <c r="I576" s="4">
        <f>IF(F576="","",MAX(F576-G576,0))</f>
      </c>
      <c r="J576">
        <f>IF(F576="","",IF(G576&gt;=F576,"Paga",IF(G576&gt;0,"Parcial","Pendente")))</f>
      </c>
    </row>
    <row r="577">
      <c r="I577" s="4">
        <f>IF(F577="","",MAX(F577-G577,0))</f>
      </c>
      <c r="J577">
        <f>IF(F577="","",IF(G577&gt;=F577,"Paga",IF(G577&gt;0,"Parcial","Pendente")))</f>
      </c>
    </row>
    <row r="578">
      <c r="I578" s="4">
        <f>IF(F578="","",MAX(F578-G578,0))</f>
      </c>
      <c r="J578">
        <f>IF(F578="","",IF(G578&gt;=F578,"Paga",IF(G578&gt;0,"Parcial","Pendente")))</f>
      </c>
    </row>
    <row r="579">
      <c r="I579" s="4">
        <f>IF(F579="","",MAX(F579-G579,0))</f>
      </c>
      <c r="J579">
        <f>IF(F579="","",IF(G579&gt;=F579,"Paga",IF(G579&gt;0,"Parcial","Pendente")))</f>
      </c>
    </row>
    <row r="580">
      <c r="I580" s="4">
        <f>IF(F580="","",MAX(F580-G580,0))</f>
      </c>
      <c r="J580">
        <f>IF(F580="","",IF(G580&gt;=F580,"Paga",IF(G580&gt;0,"Parcial","Pendente")))</f>
      </c>
    </row>
    <row r="581">
      <c r="I581" s="4">
        <f>IF(F581="","",MAX(F581-G581,0))</f>
      </c>
      <c r="J581">
        <f>IF(F581="","",IF(G581&gt;=F581,"Paga",IF(G581&gt;0,"Parcial","Pendente")))</f>
      </c>
    </row>
    <row r="582">
      <c r="I582" s="4">
        <f>IF(F582="","",MAX(F582-G582,0))</f>
      </c>
      <c r="J582">
        <f>IF(F582="","",IF(G582&gt;=F582,"Paga",IF(G582&gt;0,"Parcial","Pendente")))</f>
      </c>
    </row>
    <row r="583">
      <c r="I583" s="4">
        <f>IF(F583="","",MAX(F583-G583,0))</f>
      </c>
      <c r="J583">
        <f>IF(F583="","",IF(G583&gt;=F583,"Paga",IF(G583&gt;0,"Parcial","Pendente")))</f>
      </c>
    </row>
    <row r="584">
      <c r="I584" s="4">
        <f>IF(F584="","",MAX(F584-G584,0))</f>
      </c>
      <c r="J584">
        <f>IF(F584="","",IF(G584&gt;=F584,"Paga",IF(G584&gt;0,"Parcial","Pendente")))</f>
      </c>
    </row>
    <row r="585">
      <c r="I585" s="4">
        <f>IF(F585="","",MAX(F585-G585,0))</f>
      </c>
      <c r="J585">
        <f>IF(F585="","",IF(G585&gt;=F585,"Paga",IF(G585&gt;0,"Parcial","Pendente")))</f>
      </c>
    </row>
    <row r="586">
      <c r="I586" s="4">
        <f>IF(F586="","",MAX(F586-G586,0))</f>
      </c>
      <c r="J586">
        <f>IF(F586="","",IF(G586&gt;=F586,"Paga",IF(G586&gt;0,"Parcial","Pendente")))</f>
      </c>
    </row>
    <row r="587">
      <c r="I587" s="4">
        <f>IF(F587="","",MAX(F587-G587,0))</f>
      </c>
      <c r="J587">
        <f>IF(F587="","",IF(G587&gt;=F587,"Paga",IF(G587&gt;0,"Parcial","Pendente")))</f>
      </c>
    </row>
    <row r="588">
      <c r="I588" s="4">
        <f>IF(F588="","",MAX(F588-G588,0))</f>
      </c>
      <c r="J588">
        <f>IF(F588="","",IF(G588&gt;=F588,"Paga",IF(G588&gt;0,"Parcial","Pendente")))</f>
      </c>
    </row>
    <row r="589">
      <c r="I589" s="4">
        <f>IF(F589="","",MAX(F589-G589,0))</f>
      </c>
      <c r="J589">
        <f>IF(F589="","",IF(G589&gt;=F589,"Paga",IF(G589&gt;0,"Parcial","Pendente")))</f>
      </c>
    </row>
    <row r="590">
      <c r="I590" s="4">
        <f>IF(F590="","",MAX(F590-G590,0))</f>
      </c>
      <c r="J590">
        <f>IF(F590="","",IF(G590&gt;=F590,"Paga",IF(G590&gt;0,"Parcial","Pendente")))</f>
      </c>
    </row>
    <row r="591">
      <c r="I591" s="4">
        <f>IF(F591="","",MAX(F591-G591,0))</f>
      </c>
      <c r="J591">
        <f>IF(F591="","",IF(G591&gt;=F591,"Paga",IF(G591&gt;0,"Parcial","Pendente")))</f>
      </c>
    </row>
    <row r="592">
      <c r="I592" s="4">
        <f>IF(F592="","",MAX(F592-G592,0))</f>
      </c>
      <c r="J592">
        <f>IF(F592="","",IF(G592&gt;=F592,"Paga",IF(G592&gt;0,"Parcial","Pendente")))</f>
      </c>
    </row>
    <row r="593">
      <c r="I593" s="4">
        <f>IF(F593="","",MAX(F593-G593,0))</f>
      </c>
      <c r="J593">
        <f>IF(F593="","",IF(G593&gt;=F593,"Paga",IF(G593&gt;0,"Parcial","Pendente")))</f>
      </c>
    </row>
    <row r="594">
      <c r="I594" s="4">
        <f>IF(F594="","",MAX(F594-G594,0))</f>
      </c>
      <c r="J594">
        <f>IF(F594="","",IF(G594&gt;=F594,"Paga",IF(G594&gt;0,"Parcial","Pendente")))</f>
      </c>
    </row>
    <row r="595">
      <c r="I595" s="4">
        <f>IF(F595="","",MAX(F595-G595,0))</f>
      </c>
      <c r="J595">
        <f>IF(F595="","",IF(G595&gt;=F595,"Paga",IF(G595&gt;0,"Parcial","Pendente")))</f>
      </c>
    </row>
    <row r="596">
      <c r="I596" s="4">
        <f>IF(F596="","",MAX(F596-G596,0))</f>
      </c>
      <c r="J596">
        <f>IF(F596="","",IF(G596&gt;=F596,"Paga",IF(G596&gt;0,"Parcial","Pendente")))</f>
      </c>
    </row>
    <row r="597">
      <c r="I597" s="4">
        <f>IF(F597="","",MAX(F597-G597,0))</f>
      </c>
      <c r="J597">
        <f>IF(F597="","",IF(G597&gt;=F597,"Paga",IF(G597&gt;0,"Parcial","Pendente")))</f>
      </c>
    </row>
    <row r="598">
      <c r="I598" s="4">
        <f>IF(F598="","",MAX(F598-G598,0))</f>
      </c>
      <c r="J598">
        <f>IF(F598="","",IF(G598&gt;=F598,"Paga",IF(G598&gt;0,"Parcial","Pendente")))</f>
      </c>
    </row>
    <row r="599">
      <c r="I599" s="4">
        <f>IF(F599="","",MAX(F599-G599,0))</f>
      </c>
      <c r="J599">
        <f>IF(F599="","",IF(G599&gt;=F599,"Paga",IF(G599&gt;0,"Parcial","Pendente")))</f>
      </c>
    </row>
    <row r="600">
      <c r="I600" s="4">
        <f>IF(F600="","",MAX(F600-G600,0))</f>
      </c>
      <c r="J600">
        <f>IF(F600="","",IF(G600&gt;=F600,"Paga",IF(G600&gt;0,"Parcial","Pendente")))</f>
      </c>
    </row>
    <row r="601">
      <c r="I601" s="4">
        <f>IF(F601="","",MAX(F601-G601,0))</f>
      </c>
      <c r="J601">
        <f>IF(F601="","",IF(G601&gt;=F601,"Paga",IF(G601&gt;0,"Parcial","Pendente")))</f>
      </c>
    </row>
    <row r="602">
      <c r="I602" s="4">
        <f>IF(F602="","",MAX(F602-G602,0))</f>
      </c>
      <c r="J602">
        <f>IF(F602="","",IF(G602&gt;=F602,"Paga",IF(G602&gt;0,"Parcial","Pendente")))</f>
      </c>
    </row>
    <row r="603">
      <c r="I603" s="4">
        <f>IF(F603="","",MAX(F603-G603,0))</f>
      </c>
      <c r="J603">
        <f>IF(F603="","",IF(G603&gt;=F603,"Paga",IF(G603&gt;0,"Parcial","Pendente")))</f>
      </c>
    </row>
    <row r="604">
      <c r="I604" s="4">
        <f>IF(F604="","",MAX(F604-G604,0))</f>
      </c>
      <c r="J604">
        <f>IF(F604="","",IF(G604&gt;=F604,"Paga",IF(G604&gt;0,"Parcial","Pendente")))</f>
      </c>
    </row>
    <row r="605">
      <c r="I605" s="4">
        <f>IF(F605="","",MAX(F605-G605,0))</f>
      </c>
      <c r="J605">
        <f>IF(F605="","",IF(G605&gt;=F605,"Paga",IF(G605&gt;0,"Parcial","Pendente")))</f>
      </c>
    </row>
    <row r="606">
      <c r="I606" s="4">
        <f>IF(F606="","",MAX(F606-G606,0))</f>
      </c>
      <c r="J606">
        <f>IF(F606="","",IF(G606&gt;=F606,"Paga",IF(G606&gt;0,"Parcial","Pendente")))</f>
      </c>
    </row>
    <row r="607">
      <c r="I607" s="4">
        <f>IF(F607="","",MAX(F607-G607,0))</f>
      </c>
      <c r="J607">
        <f>IF(F607="","",IF(G607&gt;=F607,"Paga",IF(G607&gt;0,"Parcial","Pendente")))</f>
      </c>
    </row>
    <row r="608">
      <c r="I608" s="4">
        <f>IF(F608="","",MAX(F608-G608,0))</f>
      </c>
      <c r="J608">
        <f>IF(F608="","",IF(G608&gt;=F608,"Paga",IF(G608&gt;0,"Parcial","Pendente")))</f>
      </c>
    </row>
    <row r="609">
      <c r="I609" s="4">
        <f>IF(F609="","",MAX(F609-G609,0))</f>
      </c>
      <c r="J609">
        <f>IF(F609="","",IF(G609&gt;=F609,"Paga",IF(G609&gt;0,"Parcial","Pendente")))</f>
      </c>
    </row>
    <row r="610">
      <c r="I610" s="4">
        <f>IF(F610="","",MAX(F610-G610,0))</f>
      </c>
      <c r="J610">
        <f>IF(F610="","",IF(G610&gt;=F610,"Paga",IF(G610&gt;0,"Parcial","Pendente")))</f>
      </c>
    </row>
    <row r="611">
      <c r="I611" s="4">
        <f>IF(F611="","",MAX(F611-G611,0))</f>
      </c>
      <c r="J611">
        <f>IF(F611="","",IF(G611&gt;=F611,"Paga",IF(G611&gt;0,"Parcial","Pendente")))</f>
      </c>
    </row>
    <row r="612">
      <c r="I612" s="4">
        <f>IF(F612="","",MAX(F612-G612,0))</f>
      </c>
      <c r="J612">
        <f>IF(F612="","",IF(G612&gt;=F612,"Paga",IF(G612&gt;0,"Parcial","Pendente")))</f>
      </c>
    </row>
    <row r="613">
      <c r="I613" s="4">
        <f>IF(F613="","",MAX(F613-G613,0))</f>
      </c>
      <c r="J613">
        <f>IF(F613="","",IF(G613&gt;=F613,"Paga",IF(G613&gt;0,"Parcial","Pendente")))</f>
      </c>
    </row>
    <row r="614">
      <c r="I614" s="4">
        <f>IF(F614="","",MAX(F614-G614,0))</f>
      </c>
      <c r="J614">
        <f>IF(F614="","",IF(G614&gt;=F614,"Paga",IF(G614&gt;0,"Parcial","Pendente")))</f>
      </c>
    </row>
    <row r="615">
      <c r="I615" s="4">
        <f>IF(F615="","",MAX(F615-G615,0))</f>
      </c>
      <c r="J615">
        <f>IF(F615="","",IF(G615&gt;=F615,"Paga",IF(G615&gt;0,"Parcial","Pendente")))</f>
      </c>
    </row>
    <row r="616">
      <c r="I616" s="4">
        <f>IF(F616="","",MAX(F616-G616,0))</f>
      </c>
      <c r="J616">
        <f>IF(F616="","",IF(G616&gt;=F616,"Paga",IF(G616&gt;0,"Parcial","Pendente")))</f>
      </c>
    </row>
    <row r="617">
      <c r="I617" s="4">
        <f>IF(F617="","",MAX(F617-G617,0))</f>
      </c>
      <c r="J617">
        <f>IF(F617="","",IF(G617&gt;=F617,"Paga",IF(G617&gt;0,"Parcial","Pendente")))</f>
      </c>
    </row>
    <row r="618">
      <c r="I618" s="4">
        <f>IF(F618="","",MAX(F618-G618,0))</f>
      </c>
      <c r="J618">
        <f>IF(F618="","",IF(G618&gt;=F618,"Paga",IF(G618&gt;0,"Parcial","Pendente")))</f>
      </c>
    </row>
    <row r="619">
      <c r="I619" s="4">
        <f>IF(F619="","",MAX(F619-G619,0))</f>
      </c>
      <c r="J619">
        <f>IF(F619="","",IF(G619&gt;=F619,"Paga",IF(G619&gt;0,"Parcial","Pendente")))</f>
      </c>
    </row>
    <row r="620">
      <c r="I620" s="4">
        <f>IF(F620="","",MAX(F620-G620,0))</f>
      </c>
      <c r="J620">
        <f>IF(F620="","",IF(G620&gt;=F620,"Paga",IF(G620&gt;0,"Parcial","Pendente")))</f>
      </c>
    </row>
    <row r="621">
      <c r="I621" s="4">
        <f>IF(F621="","",MAX(F621-G621,0))</f>
      </c>
      <c r="J621">
        <f>IF(F621="","",IF(G621&gt;=F621,"Paga",IF(G621&gt;0,"Parcial","Pendente")))</f>
      </c>
    </row>
    <row r="622">
      <c r="I622" s="4">
        <f>IF(F622="","",MAX(F622-G622,0))</f>
      </c>
      <c r="J622">
        <f>IF(F622="","",IF(G622&gt;=F622,"Paga",IF(G622&gt;0,"Parcial","Pendente")))</f>
      </c>
    </row>
    <row r="623">
      <c r="I623" s="4">
        <f>IF(F623="","",MAX(F623-G623,0))</f>
      </c>
      <c r="J623">
        <f>IF(F623="","",IF(G623&gt;=F623,"Paga",IF(G623&gt;0,"Parcial","Pendente")))</f>
      </c>
    </row>
    <row r="624">
      <c r="I624" s="4">
        <f>IF(F624="","",MAX(F624-G624,0))</f>
      </c>
      <c r="J624">
        <f>IF(F624="","",IF(G624&gt;=F624,"Paga",IF(G624&gt;0,"Parcial","Pendente")))</f>
      </c>
    </row>
    <row r="625">
      <c r="I625" s="4">
        <f>IF(F625="","",MAX(F625-G625,0))</f>
      </c>
      <c r="J625">
        <f>IF(F625="","",IF(G625&gt;=F625,"Paga",IF(G625&gt;0,"Parcial","Pendente")))</f>
      </c>
    </row>
    <row r="626">
      <c r="I626" s="4">
        <f>IF(F626="","",MAX(F626-G626,0))</f>
      </c>
      <c r="J626">
        <f>IF(F626="","",IF(G626&gt;=F626,"Paga",IF(G626&gt;0,"Parcial","Pendente")))</f>
      </c>
    </row>
    <row r="627">
      <c r="I627" s="4">
        <f>IF(F627="","",MAX(F627-G627,0))</f>
      </c>
      <c r="J627">
        <f>IF(F627="","",IF(G627&gt;=F627,"Paga",IF(G627&gt;0,"Parcial","Pendente")))</f>
      </c>
    </row>
    <row r="628">
      <c r="I628" s="4">
        <f>IF(F628="","",MAX(F628-G628,0))</f>
      </c>
      <c r="J628">
        <f>IF(F628="","",IF(G628&gt;=F628,"Paga",IF(G628&gt;0,"Parcial","Pendente")))</f>
      </c>
    </row>
    <row r="629">
      <c r="I629" s="4">
        <f>IF(F629="","",MAX(F629-G629,0))</f>
      </c>
      <c r="J629">
        <f>IF(F629="","",IF(G629&gt;=F629,"Paga",IF(G629&gt;0,"Parcial","Pendente")))</f>
      </c>
    </row>
    <row r="630">
      <c r="I630" s="4">
        <f>IF(F630="","",MAX(F630-G630,0))</f>
      </c>
      <c r="J630">
        <f>IF(F630="","",IF(G630&gt;=F630,"Paga",IF(G630&gt;0,"Parcial","Pendente")))</f>
      </c>
    </row>
    <row r="631">
      <c r="I631" s="4">
        <f>IF(F631="","",MAX(F631-G631,0))</f>
      </c>
      <c r="J631">
        <f>IF(F631="","",IF(G631&gt;=F631,"Paga",IF(G631&gt;0,"Parcial","Pendente")))</f>
      </c>
    </row>
    <row r="632">
      <c r="I632" s="4">
        <f>IF(F632="","",MAX(F632-G632,0))</f>
      </c>
      <c r="J632">
        <f>IF(F632="","",IF(G632&gt;=F632,"Paga",IF(G632&gt;0,"Parcial","Pendente")))</f>
      </c>
    </row>
    <row r="633">
      <c r="I633" s="4">
        <f>IF(F633="","",MAX(F633-G633,0))</f>
      </c>
      <c r="J633">
        <f>IF(F633="","",IF(G633&gt;=F633,"Paga",IF(G633&gt;0,"Parcial","Pendente")))</f>
      </c>
    </row>
    <row r="634">
      <c r="I634" s="4">
        <f>IF(F634="","",MAX(F634-G634,0))</f>
      </c>
      <c r="J634">
        <f>IF(F634="","",IF(G634&gt;=F634,"Paga",IF(G634&gt;0,"Parcial","Pendente")))</f>
      </c>
    </row>
    <row r="635">
      <c r="I635" s="4">
        <f>IF(F635="","",MAX(F635-G635,0))</f>
      </c>
      <c r="J635">
        <f>IF(F635="","",IF(G635&gt;=F635,"Paga",IF(G635&gt;0,"Parcial","Pendente")))</f>
      </c>
    </row>
    <row r="636">
      <c r="I636" s="4">
        <f>IF(F636="","",MAX(F636-G636,0))</f>
      </c>
      <c r="J636">
        <f>IF(F636="","",IF(G636&gt;=F636,"Paga",IF(G636&gt;0,"Parcial","Pendente")))</f>
      </c>
    </row>
    <row r="637">
      <c r="I637" s="4">
        <f>IF(F637="","",MAX(F637-G637,0))</f>
      </c>
      <c r="J637">
        <f>IF(F637="","",IF(G637&gt;=F637,"Paga",IF(G637&gt;0,"Parcial","Pendente")))</f>
      </c>
    </row>
    <row r="638">
      <c r="I638" s="4">
        <f>IF(F638="","",MAX(F638-G638,0))</f>
      </c>
      <c r="J638">
        <f>IF(F638="","",IF(G638&gt;=F638,"Paga",IF(G638&gt;0,"Parcial","Pendente")))</f>
      </c>
    </row>
    <row r="639">
      <c r="I639" s="4">
        <f>IF(F639="","",MAX(F639-G639,0))</f>
      </c>
      <c r="J639">
        <f>IF(F639="","",IF(G639&gt;=F639,"Paga",IF(G639&gt;0,"Parcial","Pendente")))</f>
      </c>
    </row>
    <row r="640">
      <c r="I640" s="4">
        <f>IF(F640="","",MAX(F640-G640,0))</f>
      </c>
      <c r="J640">
        <f>IF(F640="","",IF(G640&gt;=F640,"Paga",IF(G640&gt;0,"Parcial","Pendente")))</f>
      </c>
    </row>
    <row r="641">
      <c r="I641" s="4">
        <f>IF(F641="","",MAX(F641-G641,0))</f>
      </c>
      <c r="J641">
        <f>IF(F641="","",IF(G641&gt;=F641,"Paga",IF(G641&gt;0,"Parcial","Pendente")))</f>
      </c>
    </row>
    <row r="642">
      <c r="I642" s="4">
        <f>IF(F642="","",MAX(F642-G642,0))</f>
      </c>
      <c r="J642">
        <f>IF(F642="","",IF(G642&gt;=F642,"Paga",IF(G642&gt;0,"Parcial","Pendente")))</f>
      </c>
    </row>
    <row r="643">
      <c r="I643" s="4">
        <f>IF(F643="","",MAX(F643-G643,0))</f>
      </c>
      <c r="J643">
        <f>IF(F643="","",IF(G643&gt;=F643,"Paga",IF(G643&gt;0,"Parcial","Pendente")))</f>
      </c>
    </row>
    <row r="644">
      <c r="I644" s="4">
        <f>IF(F644="","",MAX(F644-G644,0))</f>
      </c>
      <c r="J644">
        <f>IF(F644="","",IF(G644&gt;=F644,"Paga",IF(G644&gt;0,"Parcial","Pendente")))</f>
      </c>
    </row>
    <row r="645">
      <c r="I645" s="4">
        <f>IF(F645="","",MAX(F645-G645,0))</f>
      </c>
      <c r="J645">
        <f>IF(F645="","",IF(G645&gt;=F645,"Paga",IF(G645&gt;0,"Parcial","Pendente")))</f>
      </c>
    </row>
    <row r="646">
      <c r="I646" s="4">
        <f>IF(F646="","",MAX(F646-G646,0))</f>
      </c>
      <c r="J646">
        <f>IF(F646="","",IF(G646&gt;=F646,"Paga",IF(G646&gt;0,"Parcial","Pendente")))</f>
      </c>
    </row>
    <row r="647">
      <c r="I647" s="4">
        <f>IF(F647="","",MAX(F647-G647,0))</f>
      </c>
      <c r="J647">
        <f>IF(F647="","",IF(G647&gt;=F647,"Paga",IF(G647&gt;0,"Parcial","Pendente")))</f>
      </c>
    </row>
    <row r="648">
      <c r="I648" s="4">
        <f>IF(F648="","",MAX(F648-G648,0))</f>
      </c>
      <c r="J648">
        <f>IF(F648="","",IF(G648&gt;=F648,"Paga",IF(G648&gt;0,"Parcial","Pendente")))</f>
      </c>
    </row>
    <row r="649">
      <c r="I649" s="4">
        <f>IF(F649="","",MAX(F649-G649,0))</f>
      </c>
      <c r="J649">
        <f>IF(F649="","",IF(G649&gt;=F649,"Paga",IF(G649&gt;0,"Parcial","Pendente")))</f>
      </c>
    </row>
    <row r="650">
      <c r="I650" s="4">
        <f>IF(F650="","",MAX(F650-G650,0))</f>
      </c>
      <c r="J650">
        <f>IF(F650="","",IF(G650&gt;=F650,"Paga",IF(G650&gt;0,"Parcial","Pendente")))</f>
      </c>
    </row>
    <row r="651">
      <c r="I651" s="4">
        <f>IF(F651="","",MAX(F651-G651,0))</f>
      </c>
      <c r="J651">
        <f>IF(F651="","",IF(G651&gt;=F651,"Paga",IF(G651&gt;0,"Parcial","Pendente")))</f>
      </c>
    </row>
    <row r="652">
      <c r="I652" s="4">
        <f>IF(F652="","",MAX(F652-G652,0))</f>
      </c>
      <c r="J652">
        <f>IF(F652="","",IF(G652&gt;=F652,"Paga",IF(G652&gt;0,"Parcial","Pendente")))</f>
      </c>
    </row>
    <row r="653">
      <c r="I653" s="4">
        <f>IF(F653="","",MAX(F653-G653,0))</f>
      </c>
      <c r="J653">
        <f>IF(F653="","",IF(G653&gt;=F653,"Paga",IF(G653&gt;0,"Parcial","Pendente")))</f>
      </c>
    </row>
    <row r="654">
      <c r="I654" s="4">
        <f>IF(F654="","",MAX(F654-G654,0))</f>
      </c>
      <c r="J654">
        <f>IF(F654="","",IF(G654&gt;=F654,"Paga",IF(G654&gt;0,"Parcial","Pendente")))</f>
      </c>
    </row>
    <row r="655">
      <c r="I655" s="4">
        <f>IF(F655="","",MAX(F655-G655,0))</f>
      </c>
      <c r="J655">
        <f>IF(F655="","",IF(G655&gt;=F655,"Paga",IF(G655&gt;0,"Parcial","Pendente")))</f>
      </c>
    </row>
    <row r="656">
      <c r="I656" s="4">
        <f>IF(F656="","",MAX(F656-G656,0))</f>
      </c>
      <c r="J656">
        <f>IF(F656="","",IF(G656&gt;=F656,"Paga",IF(G656&gt;0,"Parcial","Pendente")))</f>
      </c>
    </row>
    <row r="657">
      <c r="I657" s="4">
        <f>IF(F657="","",MAX(F657-G657,0))</f>
      </c>
      <c r="J657">
        <f>IF(F657="","",IF(G657&gt;=F657,"Paga",IF(G657&gt;0,"Parcial","Pendente")))</f>
      </c>
    </row>
    <row r="658">
      <c r="I658" s="4">
        <f>IF(F658="","",MAX(F658-G658,0))</f>
      </c>
      <c r="J658">
        <f>IF(F658="","",IF(G658&gt;=F658,"Paga",IF(G658&gt;0,"Parcial","Pendente")))</f>
      </c>
    </row>
    <row r="659">
      <c r="I659" s="4">
        <f>IF(F659="","",MAX(F659-G659,0))</f>
      </c>
      <c r="J659">
        <f>IF(F659="","",IF(G659&gt;=F659,"Paga",IF(G659&gt;0,"Parcial","Pendente")))</f>
      </c>
    </row>
    <row r="660">
      <c r="I660" s="4">
        <f>IF(F660="","",MAX(F660-G660,0))</f>
      </c>
      <c r="J660">
        <f>IF(F660="","",IF(G660&gt;=F660,"Paga",IF(G660&gt;0,"Parcial","Pendente")))</f>
      </c>
    </row>
    <row r="661">
      <c r="I661" s="4">
        <f>IF(F661="","",MAX(F661-G661,0))</f>
      </c>
      <c r="J661">
        <f>IF(F661="","",IF(G661&gt;=F661,"Paga",IF(G661&gt;0,"Parcial","Pendente")))</f>
      </c>
    </row>
    <row r="662">
      <c r="I662" s="4">
        <f>IF(F662="","",MAX(F662-G662,0))</f>
      </c>
      <c r="J662">
        <f>IF(F662="","",IF(G662&gt;=F662,"Paga",IF(G662&gt;0,"Parcial","Pendente")))</f>
      </c>
    </row>
    <row r="663">
      <c r="I663" s="4">
        <f>IF(F663="","",MAX(F663-G663,0))</f>
      </c>
      <c r="J663">
        <f>IF(F663="","",IF(G663&gt;=F663,"Paga",IF(G663&gt;0,"Parcial","Pendente")))</f>
      </c>
    </row>
    <row r="664">
      <c r="I664" s="4">
        <f>IF(F664="","",MAX(F664-G664,0))</f>
      </c>
      <c r="J664">
        <f>IF(F664="","",IF(G664&gt;=F664,"Paga",IF(G664&gt;0,"Parcial","Pendente")))</f>
      </c>
    </row>
    <row r="665">
      <c r="I665" s="4">
        <f>IF(F665="","",MAX(F665-G665,0))</f>
      </c>
      <c r="J665">
        <f>IF(F665="","",IF(G665&gt;=F665,"Paga",IF(G665&gt;0,"Parcial","Pendente")))</f>
      </c>
    </row>
    <row r="666">
      <c r="I666" s="4">
        <f>IF(F666="","",MAX(F666-G666,0))</f>
      </c>
      <c r="J666">
        <f>IF(F666="","",IF(G666&gt;=F666,"Paga",IF(G666&gt;0,"Parcial","Pendente")))</f>
      </c>
    </row>
    <row r="667">
      <c r="I667" s="4">
        <f>IF(F667="","",MAX(F667-G667,0))</f>
      </c>
      <c r="J667">
        <f>IF(F667="","",IF(G667&gt;=F667,"Paga",IF(G667&gt;0,"Parcial","Pendente")))</f>
      </c>
    </row>
    <row r="668">
      <c r="I668" s="4">
        <f>IF(F668="","",MAX(F668-G668,0))</f>
      </c>
      <c r="J668">
        <f>IF(F668="","",IF(G668&gt;=F668,"Paga",IF(G668&gt;0,"Parcial","Pendente")))</f>
      </c>
    </row>
    <row r="669">
      <c r="I669" s="4">
        <f>IF(F669="","",MAX(F669-G669,0))</f>
      </c>
      <c r="J669">
        <f>IF(F669="","",IF(G669&gt;=F669,"Paga",IF(G669&gt;0,"Parcial","Pendente")))</f>
      </c>
    </row>
    <row r="670">
      <c r="I670" s="4">
        <f>IF(F670="","",MAX(F670-G670,0))</f>
      </c>
      <c r="J670">
        <f>IF(F670="","",IF(G670&gt;=F670,"Paga",IF(G670&gt;0,"Parcial","Pendente")))</f>
      </c>
    </row>
    <row r="671">
      <c r="I671" s="4">
        <f>IF(F671="","",MAX(F671-G671,0))</f>
      </c>
      <c r="J671">
        <f>IF(F671="","",IF(G671&gt;=F671,"Paga",IF(G671&gt;0,"Parcial","Pendente")))</f>
      </c>
    </row>
    <row r="672">
      <c r="I672" s="4">
        <f>IF(F672="","",MAX(F672-G672,0))</f>
      </c>
      <c r="J672">
        <f>IF(F672="","",IF(G672&gt;=F672,"Paga",IF(G672&gt;0,"Parcial","Pendente")))</f>
      </c>
    </row>
    <row r="673">
      <c r="I673" s="4">
        <f>IF(F673="","",MAX(F673-G673,0))</f>
      </c>
      <c r="J673">
        <f>IF(F673="","",IF(G673&gt;=F673,"Paga",IF(G673&gt;0,"Parcial","Pendente")))</f>
      </c>
    </row>
    <row r="674">
      <c r="I674" s="4">
        <f>IF(F674="","",MAX(F674-G674,0))</f>
      </c>
      <c r="J674">
        <f>IF(F674="","",IF(G674&gt;=F674,"Paga",IF(G674&gt;0,"Parcial","Pendente")))</f>
      </c>
    </row>
    <row r="675">
      <c r="I675" s="4">
        <f>IF(F675="","",MAX(F675-G675,0))</f>
      </c>
      <c r="J675">
        <f>IF(F675="","",IF(G675&gt;=F675,"Paga",IF(G675&gt;0,"Parcial","Pendente")))</f>
      </c>
    </row>
    <row r="676">
      <c r="I676" s="4">
        <f>IF(F676="","",MAX(F676-G676,0))</f>
      </c>
      <c r="J676">
        <f>IF(F676="","",IF(G676&gt;=F676,"Paga",IF(G676&gt;0,"Parcial","Pendente")))</f>
      </c>
    </row>
    <row r="677">
      <c r="I677" s="4">
        <f>IF(F677="","",MAX(F677-G677,0))</f>
      </c>
      <c r="J677">
        <f>IF(F677="","",IF(G677&gt;=F677,"Paga",IF(G677&gt;0,"Parcial","Pendente")))</f>
      </c>
    </row>
    <row r="678">
      <c r="I678" s="4">
        <f>IF(F678="","",MAX(F678-G678,0))</f>
      </c>
      <c r="J678">
        <f>IF(F678="","",IF(G678&gt;=F678,"Paga",IF(G678&gt;0,"Parcial","Pendente")))</f>
      </c>
    </row>
    <row r="679">
      <c r="I679" s="4">
        <f>IF(F679="","",MAX(F679-G679,0))</f>
      </c>
      <c r="J679">
        <f>IF(F679="","",IF(G679&gt;=F679,"Paga",IF(G679&gt;0,"Parcial","Pendente")))</f>
      </c>
    </row>
    <row r="680">
      <c r="I680" s="4">
        <f>IF(F680="","",MAX(F680-G680,0))</f>
      </c>
      <c r="J680">
        <f>IF(F680="","",IF(G680&gt;=F680,"Paga",IF(G680&gt;0,"Parcial","Pendente")))</f>
      </c>
    </row>
    <row r="681">
      <c r="I681" s="4">
        <f>IF(F681="","",MAX(F681-G681,0))</f>
      </c>
      <c r="J681">
        <f>IF(F681="","",IF(G681&gt;=F681,"Paga",IF(G681&gt;0,"Parcial","Pendente")))</f>
      </c>
    </row>
    <row r="682">
      <c r="I682" s="4">
        <f>IF(F682="","",MAX(F682-G682,0))</f>
      </c>
      <c r="J682">
        <f>IF(F682="","",IF(G682&gt;=F682,"Paga",IF(G682&gt;0,"Parcial","Pendente")))</f>
      </c>
    </row>
    <row r="683">
      <c r="I683" s="4">
        <f>IF(F683="","",MAX(F683-G683,0))</f>
      </c>
      <c r="J683">
        <f>IF(F683="","",IF(G683&gt;=F683,"Paga",IF(G683&gt;0,"Parcial","Pendente")))</f>
      </c>
    </row>
    <row r="684">
      <c r="I684" s="4">
        <f>IF(F684="","",MAX(F684-G684,0))</f>
      </c>
      <c r="J684">
        <f>IF(F684="","",IF(G684&gt;=F684,"Paga",IF(G684&gt;0,"Parcial","Pendente")))</f>
      </c>
    </row>
    <row r="685">
      <c r="I685" s="4">
        <f>IF(F685="","",MAX(F685-G685,0))</f>
      </c>
      <c r="J685">
        <f>IF(F685="","",IF(G685&gt;=F685,"Paga",IF(G685&gt;0,"Parcial","Pendente")))</f>
      </c>
    </row>
    <row r="686">
      <c r="I686" s="4">
        <f>IF(F686="","",MAX(F686-G686,0))</f>
      </c>
      <c r="J686">
        <f>IF(F686="","",IF(G686&gt;=F686,"Paga",IF(G686&gt;0,"Parcial","Pendente")))</f>
      </c>
    </row>
    <row r="687">
      <c r="I687" s="4">
        <f>IF(F687="","",MAX(F687-G687,0))</f>
      </c>
      <c r="J687">
        <f>IF(F687="","",IF(G687&gt;=F687,"Paga",IF(G687&gt;0,"Parcial","Pendente")))</f>
      </c>
    </row>
    <row r="688">
      <c r="I688" s="4">
        <f>IF(F688="","",MAX(F688-G688,0))</f>
      </c>
      <c r="J688">
        <f>IF(F688="","",IF(G688&gt;=F688,"Paga",IF(G688&gt;0,"Parcial","Pendente")))</f>
      </c>
    </row>
    <row r="689">
      <c r="I689" s="4">
        <f>IF(F689="","",MAX(F689-G689,0))</f>
      </c>
      <c r="J689">
        <f>IF(F689="","",IF(G689&gt;=F689,"Paga",IF(G689&gt;0,"Parcial","Pendente")))</f>
      </c>
    </row>
    <row r="690">
      <c r="I690" s="4">
        <f>IF(F690="","",MAX(F690-G690,0))</f>
      </c>
      <c r="J690">
        <f>IF(F690="","",IF(G690&gt;=F690,"Paga",IF(G690&gt;0,"Parcial","Pendente")))</f>
      </c>
    </row>
    <row r="691">
      <c r="I691" s="4">
        <f>IF(F691="","",MAX(F691-G691,0))</f>
      </c>
      <c r="J691">
        <f>IF(F691="","",IF(G691&gt;=F691,"Paga",IF(G691&gt;0,"Parcial","Pendente")))</f>
      </c>
    </row>
    <row r="692">
      <c r="I692" s="4">
        <f>IF(F692="","",MAX(F692-G692,0))</f>
      </c>
      <c r="J692">
        <f>IF(F692="","",IF(G692&gt;=F692,"Paga",IF(G692&gt;0,"Parcial","Pendente")))</f>
      </c>
    </row>
    <row r="693">
      <c r="I693" s="4">
        <f>IF(F693="","",MAX(F693-G693,0))</f>
      </c>
      <c r="J693">
        <f>IF(F693="","",IF(G693&gt;=F693,"Paga",IF(G693&gt;0,"Parcial","Pendente")))</f>
      </c>
    </row>
    <row r="694">
      <c r="I694" s="4">
        <f>IF(F694="","",MAX(F694-G694,0))</f>
      </c>
      <c r="J694">
        <f>IF(F694="","",IF(G694&gt;=F694,"Paga",IF(G694&gt;0,"Parcial","Pendente")))</f>
      </c>
    </row>
    <row r="695">
      <c r="I695" s="4">
        <f>IF(F695="","",MAX(F695-G695,0))</f>
      </c>
      <c r="J695">
        <f>IF(F695="","",IF(G695&gt;=F695,"Paga",IF(G695&gt;0,"Parcial","Pendente")))</f>
      </c>
    </row>
    <row r="696">
      <c r="I696" s="4">
        <f>IF(F696="","",MAX(F696-G696,0))</f>
      </c>
      <c r="J696">
        <f>IF(F696="","",IF(G696&gt;=F696,"Paga",IF(G696&gt;0,"Parcial","Pendente")))</f>
      </c>
    </row>
    <row r="697">
      <c r="I697" s="4">
        <f>IF(F697="","",MAX(F697-G697,0))</f>
      </c>
      <c r="J697">
        <f>IF(F697="","",IF(G697&gt;=F697,"Paga",IF(G697&gt;0,"Parcial","Pendente")))</f>
      </c>
    </row>
    <row r="698">
      <c r="I698" s="4">
        <f>IF(F698="","",MAX(F698-G698,0))</f>
      </c>
      <c r="J698">
        <f>IF(F698="","",IF(G698&gt;=F698,"Paga",IF(G698&gt;0,"Parcial","Pendente")))</f>
      </c>
    </row>
    <row r="699">
      <c r="I699" s="4">
        <f>IF(F699="","",MAX(F699-G699,0))</f>
      </c>
      <c r="J699">
        <f>IF(F699="","",IF(G699&gt;=F699,"Paga",IF(G699&gt;0,"Parcial","Pendente")))</f>
      </c>
    </row>
    <row r="700">
      <c r="I700" s="4">
        <f>IF(F700="","",MAX(F700-G700,0))</f>
      </c>
      <c r="J700">
        <f>IF(F700="","",IF(G700&gt;=F700,"Paga",IF(G700&gt;0,"Parcial","Pendente")))</f>
      </c>
    </row>
    <row r="701">
      <c r="I701" s="4">
        <f>IF(F701="","",MAX(F701-G701,0))</f>
      </c>
      <c r="J701">
        <f>IF(F701="","",IF(G701&gt;=F701,"Paga",IF(G701&gt;0,"Parcial","Pendente")))</f>
      </c>
    </row>
    <row r="702">
      <c r="I702" s="4">
        <f>IF(F702="","",MAX(F702-G702,0))</f>
      </c>
      <c r="J702">
        <f>IF(F702="","",IF(G702&gt;=F702,"Paga",IF(G702&gt;0,"Parcial","Pendente")))</f>
      </c>
    </row>
    <row r="703">
      <c r="I703" s="4">
        <f>IF(F703="","",MAX(F703-G703,0))</f>
      </c>
      <c r="J703">
        <f>IF(F703="","",IF(G703&gt;=F703,"Paga",IF(G703&gt;0,"Parcial","Pendente")))</f>
      </c>
    </row>
    <row r="704">
      <c r="I704" s="4">
        <f>IF(F704="","",MAX(F704-G704,0))</f>
      </c>
      <c r="J704">
        <f>IF(F704="","",IF(G704&gt;=F704,"Paga",IF(G704&gt;0,"Parcial","Pendente")))</f>
      </c>
    </row>
    <row r="705">
      <c r="I705" s="4">
        <f>IF(F705="","",MAX(F705-G705,0))</f>
      </c>
      <c r="J705">
        <f>IF(F705="","",IF(G705&gt;=F705,"Paga",IF(G705&gt;0,"Parcial","Pendente")))</f>
      </c>
    </row>
    <row r="706">
      <c r="I706" s="4">
        <f>IF(F706="","",MAX(F706-G706,0))</f>
      </c>
      <c r="J706">
        <f>IF(F706="","",IF(G706&gt;=F706,"Paga",IF(G706&gt;0,"Parcial","Pendente")))</f>
      </c>
    </row>
    <row r="707">
      <c r="I707" s="4">
        <f>IF(F707="","",MAX(F707-G707,0))</f>
      </c>
      <c r="J707">
        <f>IF(F707="","",IF(G707&gt;=F707,"Paga",IF(G707&gt;0,"Parcial","Pendente")))</f>
      </c>
    </row>
    <row r="708">
      <c r="I708" s="4">
        <f>IF(F708="","",MAX(F708-G708,0))</f>
      </c>
      <c r="J708">
        <f>IF(F708="","",IF(G708&gt;=F708,"Paga",IF(G708&gt;0,"Parcial","Pendente")))</f>
      </c>
    </row>
    <row r="709">
      <c r="I709" s="4">
        <f>IF(F709="","",MAX(F709-G709,0))</f>
      </c>
      <c r="J709">
        <f>IF(F709="","",IF(G709&gt;=F709,"Paga",IF(G709&gt;0,"Parcial","Pendente")))</f>
      </c>
    </row>
    <row r="710">
      <c r="I710" s="4">
        <f>IF(F710="","",MAX(F710-G710,0))</f>
      </c>
      <c r="J710">
        <f>IF(F710="","",IF(G710&gt;=F710,"Paga",IF(G710&gt;0,"Parcial","Pendente")))</f>
      </c>
    </row>
    <row r="711">
      <c r="I711" s="4">
        <f>IF(F711="","",MAX(F711-G711,0))</f>
      </c>
      <c r="J711">
        <f>IF(F711="","",IF(G711&gt;=F711,"Paga",IF(G711&gt;0,"Parcial","Pendente")))</f>
      </c>
    </row>
    <row r="712">
      <c r="I712" s="4">
        <f>IF(F712="","",MAX(F712-G712,0))</f>
      </c>
      <c r="J712">
        <f>IF(F712="","",IF(G712&gt;=F712,"Paga",IF(G712&gt;0,"Parcial","Pendente")))</f>
      </c>
    </row>
    <row r="713">
      <c r="I713" s="4">
        <f>IF(F713="","",MAX(F713-G713,0))</f>
      </c>
      <c r="J713">
        <f>IF(F713="","",IF(G713&gt;=F713,"Paga",IF(G713&gt;0,"Parcial","Pendente")))</f>
      </c>
    </row>
    <row r="714">
      <c r="I714" s="4">
        <f>IF(F714="","",MAX(F714-G714,0))</f>
      </c>
      <c r="J714">
        <f>IF(F714="","",IF(G714&gt;=F714,"Paga",IF(G714&gt;0,"Parcial","Pendente")))</f>
      </c>
    </row>
    <row r="715">
      <c r="I715" s="4">
        <f>IF(F715="","",MAX(F715-G715,0))</f>
      </c>
      <c r="J715">
        <f>IF(F715="","",IF(G715&gt;=F715,"Paga",IF(G715&gt;0,"Parcial","Pendente")))</f>
      </c>
    </row>
    <row r="716">
      <c r="I716" s="4">
        <f>IF(F716="","",MAX(F716-G716,0))</f>
      </c>
      <c r="J716">
        <f>IF(F716="","",IF(G716&gt;=F716,"Paga",IF(G716&gt;0,"Parcial","Pendente")))</f>
      </c>
    </row>
    <row r="717">
      <c r="I717" s="4">
        <f>IF(F717="","",MAX(F717-G717,0))</f>
      </c>
      <c r="J717">
        <f>IF(F717="","",IF(G717&gt;=F717,"Paga",IF(G717&gt;0,"Parcial","Pendente")))</f>
      </c>
    </row>
    <row r="718">
      <c r="I718" s="4">
        <f>IF(F718="","",MAX(F718-G718,0))</f>
      </c>
      <c r="J718">
        <f>IF(F718="","",IF(G718&gt;=F718,"Paga",IF(G718&gt;0,"Parcial","Pendente")))</f>
      </c>
    </row>
    <row r="719">
      <c r="I719" s="4">
        <f>IF(F719="","",MAX(F719-G719,0))</f>
      </c>
      <c r="J719">
        <f>IF(F719="","",IF(G719&gt;=F719,"Paga",IF(G719&gt;0,"Parcial","Pendente")))</f>
      </c>
    </row>
    <row r="720">
      <c r="I720" s="4">
        <f>IF(F720="","",MAX(F720-G720,0))</f>
      </c>
      <c r="J720">
        <f>IF(F720="","",IF(G720&gt;=F720,"Paga",IF(G720&gt;0,"Parcial","Pendente")))</f>
      </c>
    </row>
    <row r="721">
      <c r="I721" s="4">
        <f>IF(F721="","",MAX(F721-G721,0))</f>
      </c>
      <c r="J721">
        <f>IF(F721="","",IF(G721&gt;=F721,"Paga",IF(G721&gt;0,"Parcial","Pendente")))</f>
      </c>
    </row>
    <row r="722">
      <c r="I722" s="4">
        <f>IF(F722="","",MAX(F722-G722,0))</f>
      </c>
      <c r="J722">
        <f>IF(F722="","",IF(G722&gt;=F722,"Paga",IF(G722&gt;0,"Parcial","Pendente")))</f>
      </c>
    </row>
    <row r="723">
      <c r="I723" s="4">
        <f>IF(F723="","",MAX(F723-G723,0))</f>
      </c>
      <c r="J723">
        <f>IF(F723="","",IF(G723&gt;=F723,"Paga",IF(G723&gt;0,"Parcial","Pendente")))</f>
      </c>
    </row>
    <row r="724">
      <c r="I724" s="4">
        <f>IF(F724="","",MAX(F724-G724,0))</f>
      </c>
      <c r="J724">
        <f>IF(F724="","",IF(G724&gt;=F724,"Paga",IF(G724&gt;0,"Parcial","Pendente")))</f>
      </c>
    </row>
    <row r="725">
      <c r="I725" s="4">
        <f>IF(F725="","",MAX(F725-G725,0))</f>
      </c>
      <c r="J725">
        <f>IF(F725="","",IF(G725&gt;=F725,"Paga",IF(G725&gt;0,"Parcial","Pendente")))</f>
      </c>
    </row>
    <row r="726">
      <c r="I726" s="4">
        <f>IF(F726="","",MAX(F726-G726,0))</f>
      </c>
      <c r="J726">
        <f>IF(F726="","",IF(G726&gt;=F726,"Paga",IF(G726&gt;0,"Parcial","Pendente")))</f>
      </c>
    </row>
    <row r="727">
      <c r="I727" s="4">
        <f>IF(F727="","",MAX(F727-G727,0))</f>
      </c>
      <c r="J727">
        <f>IF(F727="","",IF(G727&gt;=F727,"Paga",IF(G727&gt;0,"Parcial","Pendente")))</f>
      </c>
    </row>
    <row r="728">
      <c r="I728" s="4">
        <f>IF(F728="","",MAX(F728-G728,0))</f>
      </c>
      <c r="J728">
        <f>IF(F728="","",IF(G728&gt;=F728,"Paga",IF(G728&gt;0,"Parcial","Pendente")))</f>
      </c>
    </row>
    <row r="729">
      <c r="I729" s="4">
        <f>IF(F729="","",MAX(F729-G729,0))</f>
      </c>
      <c r="J729">
        <f>IF(F729="","",IF(G729&gt;=F729,"Paga",IF(G729&gt;0,"Parcial","Pendente")))</f>
      </c>
    </row>
    <row r="730">
      <c r="I730" s="4">
        <f>IF(F730="","",MAX(F730-G730,0))</f>
      </c>
      <c r="J730">
        <f>IF(F730="","",IF(G730&gt;=F730,"Paga",IF(G730&gt;0,"Parcial","Pendente")))</f>
      </c>
    </row>
    <row r="731">
      <c r="I731" s="4">
        <f>IF(F731="","",MAX(F731-G731,0))</f>
      </c>
      <c r="J731">
        <f>IF(F731="","",IF(G731&gt;=F731,"Paga",IF(G731&gt;0,"Parcial","Pendente")))</f>
      </c>
    </row>
    <row r="732">
      <c r="I732" s="4">
        <f>IF(F732="","",MAX(F732-G732,0))</f>
      </c>
      <c r="J732">
        <f>IF(F732="","",IF(G732&gt;=F732,"Paga",IF(G732&gt;0,"Parcial","Pendente")))</f>
      </c>
    </row>
    <row r="733">
      <c r="I733" s="4">
        <f>IF(F733="","",MAX(F733-G733,0))</f>
      </c>
      <c r="J733">
        <f>IF(F733="","",IF(G733&gt;=F733,"Paga",IF(G733&gt;0,"Parcial","Pendente")))</f>
      </c>
    </row>
    <row r="734">
      <c r="I734" s="4">
        <f>IF(F734="","",MAX(F734-G734,0))</f>
      </c>
      <c r="J734">
        <f>IF(F734="","",IF(G734&gt;=F734,"Paga",IF(G734&gt;0,"Parcial","Pendente")))</f>
      </c>
    </row>
    <row r="735">
      <c r="I735" s="4">
        <f>IF(F735="","",MAX(F735-G735,0))</f>
      </c>
      <c r="J735">
        <f>IF(F735="","",IF(G735&gt;=F735,"Paga",IF(G735&gt;0,"Parcial","Pendente")))</f>
      </c>
    </row>
    <row r="736">
      <c r="I736" s="4">
        <f>IF(F736="","",MAX(F736-G736,0))</f>
      </c>
      <c r="J736">
        <f>IF(F736="","",IF(G736&gt;=F736,"Paga",IF(G736&gt;0,"Parcial","Pendente")))</f>
      </c>
    </row>
    <row r="737">
      <c r="I737" s="4">
        <f>IF(F737="","",MAX(F737-G737,0))</f>
      </c>
      <c r="J737">
        <f>IF(F737="","",IF(G737&gt;=F737,"Paga",IF(G737&gt;0,"Parcial","Pendente")))</f>
      </c>
    </row>
    <row r="738">
      <c r="I738" s="4">
        <f>IF(F738="","",MAX(F738-G738,0))</f>
      </c>
      <c r="J738">
        <f>IF(F738="","",IF(G738&gt;=F738,"Paga",IF(G738&gt;0,"Parcial","Pendente")))</f>
      </c>
    </row>
    <row r="739">
      <c r="I739" s="4">
        <f>IF(F739="","",MAX(F739-G739,0))</f>
      </c>
      <c r="J739">
        <f>IF(F739="","",IF(G739&gt;=F739,"Paga",IF(G739&gt;0,"Parcial","Pendente")))</f>
      </c>
    </row>
    <row r="740">
      <c r="I740" s="4">
        <f>IF(F740="","",MAX(F740-G740,0))</f>
      </c>
      <c r="J740">
        <f>IF(F740="","",IF(G740&gt;=F740,"Paga",IF(G740&gt;0,"Parcial","Pendente")))</f>
      </c>
    </row>
    <row r="741">
      <c r="I741" s="4">
        <f>IF(F741="","",MAX(F741-G741,0))</f>
      </c>
      <c r="J741">
        <f>IF(F741="","",IF(G741&gt;=F741,"Paga",IF(G741&gt;0,"Parcial","Pendente")))</f>
      </c>
    </row>
    <row r="742">
      <c r="I742" s="4">
        <f>IF(F742="","",MAX(F742-G742,0))</f>
      </c>
      <c r="J742">
        <f>IF(F742="","",IF(G742&gt;=F742,"Paga",IF(G742&gt;0,"Parcial","Pendente")))</f>
      </c>
    </row>
    <row r="743">
      <c r="I743" s="4">
        <f>IF(F743="","",MAX(F743-G743,0))</f>
      </c>
      <c r="J743">
        <f>IF(F743="","",IF(G743&gt;=F743,"Paga",IF(G743&gt;0,"Parcial","Pendente")))</f>
      </c>
    </row>
    <row r="744">
      <c r="I744" s="4">
        <f>IF(F744="","",MAX(F744-G744,0))</f>
      </c>
      <c r="J744">
        <f>IF(F744="","",IF(G744&gt;=F744,"Paga",IF(G744&gt;0,"Parcial","Pendente")))</f>
      </c>
    </row>
    <row r="745">
      <c r="I745" s="4">
        <f>IF(F745="","",MAX(F745-G745,0))</f>
      </c>
      <c r="J745">
        <f>IF(F745="","",IF(G745&gt;=F745,"Paga",IF(G745&gt;0,"Parcial","Pendente")))</f>
      </c>
    </row>
    <row r="746">
      <c r="I746" s="4">
        <f>IF(F746="","",MAX(F746-G746,0))</f>
      </c>
      <c r="J746">
        <f>IF(F746="","",IF(G746&gt;=F746,"Paga",IF(G746&gt;0,"Parcial","Pendente")))</f>
      </c>
    </row>
    <row r="747">
      <c r="I747" s="4">
        <f>IF(F747="","",MAX(F747-G747,0))</f>
      </c>
      <c r="J747">
        <f>IF(F747="","",IF(G747&gt;=F747,"Paga",IF(G747&gt;0,"Parcial","Pendente")))</f>
      </c>
    </row>
    <row r="748">
      <c r="I748" s="4">
        <f>IF(F748="","",MAX(F748-G748,0))</f>
      </c>
      <c r="J748">
        <f>IF(F748="","",IF(G748&gt;=F748,"Paga",IF(G748&gt;0,"Parcial","Pendente")))</f>
      </c>
    </row>
    <row r="749">
      <c r="I749" s="4">
        <f>IF(F749="","",MAX(F749-G749,0))</f>
      </c>
      <c r="J749">
        <f>IF(F749="","",IF(G749&gt;=F749,"Paga",IF(G749&gt;0,"Parcial","Pendente")))</f>
      </c>
    </row>
    <row r="750">
      <c r="I750" s="4">
        <f>IF(F750="","",MAX(F750-G750,0))</f>
      </c>
      <c r="J750">
        <f>IF(F750="","",IF(G750&gt;=F750,"Paga",IF(G750&gt;0,"Parcial","Pendente")))</f>
      </c>
    </row>
    <row r="751">
      <c r="I751" s="4">
        <f>IF(F751="","",MAX(F751-G751,0))</f>
      </c>
      <c r="J751">
        <f>IF(F751="","",IF(G751&gt;=F751,"Paga",IF(G751&gt;0,"Parcial","Pendente")))</f>
      </c>
    </row>
    <row r="752">
      <c r="I752" s="4">
        <f>IF(F752="","",MAX(F752-G752,0))</f>
      </c>
      <c r="J752">
        <f>IF(F752="","",IF(G752&gt;=F752,"Paga",IF(G752&gt;0,"Parcial","Pendente")))</f>
      </c>
    </row>
    <row r="753">
      <c r="I753" s="4">
        <f>IF(F753="","",MAX(F753-G753,0))</f>
      </c>
      <c r="J753">
        <f>IF(F753="","",IF(G753&gt;=F753,"Paga",IF(G753&gt;0,"Parcial","Pendente")))</f>
      </c>
    </row>
    <row r="754">
      <c r="I754" s="4">
        <f>IF(F754="","",MAX(F754-G754,0))</f>
      </c>
      <c r="J754">
        <f>IF(F754="","",IF(G754&gt;=F754,"Paga",IF(G754&gt;0,"Parcial","Pendente")))</f>
      </c>
    </row>
    <row r="755">
      <c r="I755" s="4">
        <f>IF(F755="","",MAX(F755-G755,0))</f>
      </c>
      <c r="J755">
        <f>IF(F755="","",IF(G755&gt;=F755,"Paga",IF(G755&gt;0,"Parcial","Pendente")))</f>
      </c>
    </row>
    <row r="756">
      <c r="I756" s="4">
        <f>IF(F756="","",MAX(F756-G756,0))</f>
      </c>
      <c r="J756">
        <f>IF(F756="","",IF(G756&gt;=F756,"Paga",IF(G756&gt;0,"Parcial","Pendente")))</f>
      </c>
    </row>
    <row r="757">
      <c r="I757" s="4">
        <f>IF(F757="","",MAX(F757-G757,0))</f>
      </c>
      <c r="J757">
        <f>IF(F757="","",IF(G757&gt;=F757,"Paga",IF(G757&gt;0,"Parcial","Pendente")))</f>
      </c>
    </row>
    <row r="758">
      <c r="I758" s="4">
        <f>IF(F758="","",MAX(F758-G758,0))</f>
      </c>
      <c r="J758">
        <f>IF(F758="","",IF(G758&gt;=F758,"Paga",IF(G758&gt;0,"Parcial","Pendente")))</f>
      </c>
    </row>
    <row r="759">
      <c r="I759" s="4">
        <f>IF(F759="","",MAX(F759-G759,0))</f>
      </c>
      <c r="J759">
        <f>IF(F759="","",IF(G759&gt;=F759,"Paga",IF(G759&gt;0,"Parcial","Pendente")))</f>
      </c>
    </row>
    <row r="760">
      <c r="I760" s="4">
        <f>IF(F760="","",MAX(F760-G760,0))</f>
      </c>
      <c r="J760">
        <f>IF(F760="","",IF(G760&gt;=F760,"Paga",IF(G760&gt;0,"Parcial","Pendente")))</f>
      </c>
    </row>
    <row r="761">
      <c r="I761" s="4">
        <f>IF(F761="","",MAX(F761-G761,0))</f>
      </c>
      <c r="J761">
        <f>IF(F761="","",IF(G761&gt;=F761,"Paga",IF(G761&gt;0,"Parcial","Pendente")))</f>
      </c>
    </row>
    <row r="762">
      <c r="I762" s="4">
        <f>IF(F762="","",MAX(F762-G762,0))</f>
      </c>
      <c r="J762">
        <f>IF(F762="","",IF(G762&gt;=F762,"Paga",IF(G762&gt;0,"Parcial","Pendente")))</f>
      </c>
    </row>
    <row r="763">
      <c r="I763" s="4">
        <f>IF(F763="","",MAX(F763-G763,0))</f>
      </c>
      <c r="J763">
        <f>IF(F763="","",IF(G763&gt;=F763,"Paga",IF(G763&gt;0,"Parcial","Pendente")))</f>
      </c>
    </row>
    <row r="764">
      <c r="I764" s="4">
        <f>IF(F764="","",MAX(F764-G764,0))</f>
      </c>
      <c r="J764">
        <f>IF(F764="","",IF(G764&gt;=F764,"Paga",IF(G764&gt;0,"Parcial","Pendente")))</f>
      </c>
    </row>
    <row r="765">
      <c r="I765" s="4">
        <f>IF(F765="","",MAX(F765-G765,0))</f>
      </c>
      <c r="J765">
        <f>IF(F765="","",IF(G765&gt;=F765,"Paga",IF(G765&gt;0,"Parcial","Pendente")))</f>
      </c>
    </row>
    <row r="766">
      <c r="I766" s="4">
        <f>IF(F766="","",MAX(F766-G766,0))</f>
      </c>
      <c r="J766">
        <f>IF(F766="","",IF(G766&gt;=F766,"Paga",IF(G766&gt;0,"Parcial","Pendente")))</f>
      </c>
    </row>
    <row r="767">
      <c r="I767" s="4">
        <f>IF(F767="","",MAX(F767-G767,0))</f>
      </c>
      <c r="J767">
        <f>IF(F767="","",IF(G767&gt;=F767,"Paga",IF(G767&gt;0,"Parcial","Pendente")))</f>
      </c>
    </row>
    <row r="768">
      <c r="I768" s="4">
        <f>IF(F768="","",MAX(F768-G768,0))</f>
      </c>
      <c r="J768">
        <f>IF(F768="","",IF(G768&gt;=F768,"Paga",IF(G768&gt;0,"Parcial","Pendente")))</f>
      </c>
    </row>
    <row r="769">
      <c r="I769" s="4">
        <f>IF(F769="","",MAX(F769-G769,0))</f>
      </c>
      <c r="J769">
        <f>IF(F769="","",IF(G769&gt;=F769,"Paga",IF(G769&gt;0,"Parcial","Pendente")))</f>
      </c>
    </row>
    <row r="770">
      <c r="I770" s="4">
        <f>IF(F770="","",MAX(F770-G770,0))</f>
      </c>
      <c r="J770">
        <f>IF(F770="","",IF(G770&gt;=F770,"Paga",IF(G770&gt;0,"Parcial","Pendente")))</f>
      </c>
    </row>
    <row r="771">
      <c r="I771" s="4">
        <f>IF(F771="","",MAX(F771-G771,0))</f>
      </c>
      <c r="J771">
        <f>IF(F771="","",IF(G771&gt;=F771,"Paga",IF(G771&gt;0,"Parcial","Pendente")))</f>
      </c>
    </row>
    <row r="772">
      <c r="I772" s="4">
        <f>IF(F772="","",MAX(F772-G772,0))</f>
      </c>
      <c r="J772">
        <f>IF(F772="","",IF(G772&gt;=F772,"Paga",IF(G772&gt;0,"Parcial","Pendente")))</f>
      </c>
    </row>
    <row r="773">
      <c r="I773" s="4">
        <f>IF(F773="","",MAX(F773-G773,0))</f>
      </c>
      <c r="J773">
        <f>IF(F773="","",IF(G773&gt;=F773,"Paga",IF(G773&gt;0,"Parcial","Pendente")))</f>
      </c>
    </row>
    <row r="774">
      <c r="I774" s="4">
        <f>IF(F774="","",MAX(F774-G774,0))</f>
      </c>
      <c r="J774">
        <f>IF(F774="","",IF(G774&gt;=F774,"Paga",IF(G774&gt;0,"Parcial","Pendente")))</f>
      </c>
    </row>
    <row r="775">
      <c r="I775" s="4">
        <f>IF(F775="","",MAX(F775-G775,0))</f>
      </c>
      <c r="J775">
        <f>IF(F775="","",IF(G775&gt;=F775,"Paga",IF(G775&gt;0,"Parcial","Pendente")))</f>
      </c>
    </row>
    <row r="776">
      <c r="I776" s="4">
        <f>IF(F776="","",MAX(F776-G776,0))</f>
      </c>
      <c r="J776">
        <f>IF(F776="","",IF(G776&gt;=F776,"Paga",IF(G776&gt;0,"Parcial","Pendente")))</f>
      </c>
    </row>
    <row r="777">
      <c r="I777" s="4">
        <f>IF(F777="","",MAX(F777-G777,0))</f>
      </c>
      <c r="J777">
        <f>IF(F777="","",IF(G777&gt;=F777,"Paga",IF(G777&gt;0,"Parcial","Pendente")))</f>
      </c>
    </row>
    <row r="778">
      <c r="I778" s="4">
        <f>IF(F778="","",MAX(F778-G778,0))</f>
      </c>
      <c r="J778">
        <f>IF(F778="","",IF(G778&gt;=F778,"Paga",IF(G778&gt;0,"Parcial","Pendente")))</f>
      </c>
    </row>
    <row r="779">
      <c r="I779" s="4">
        <f>IF(F779="","",MAX(F779-G779,0))</f>
      </c>
      <c r="J779">
        <f>IF(F779="","",IF(G779&gt;=F779,"Paga",IF(G779&gt;0,"Parcial","Pendente")))</f>
      </c>
    </row>
    <row r="780">
      <c r="I780" s="4">
        <f>IF(F780="","",MAX(F780-G780,0))</f>
      </c>
      <c r="J780">
        <f>IF(F780="","",IF(G780&gt;=F780,"Paga",IF(G780&gt;0,"Parcial","Pendente")))</f>
      </c>
    </row>
    <row r="781">
      <c r="I781" s="4">
        <f>IF(F781="","",MAX(F781-G781,0))</f>
      </c>
      <c r="J781">
        <f>IF(F781="","",IF(G781&gt;=F781,"Paga",IF(G781&gt;0,"Parcial","Pendente")))</f>
      </c>
    </row>
    <row r="782">
      <c r="I782" s="4">
        <f>IF(F782="","",MAX(F782-G782,0))</f>
      </c>
      <c r="J782">
        <f>IF(F782="","",IF(G782&gt;=F782,"Paga",IF(G782&gt;0,"Parcial","Pendente")))</f>
      </c>
    </row>
    <row r="783">
      <c r="I783" s="4">
        <f>IF(F783="","",MAX(F783-G783,0))</f>
      </c>
      <c r="J783">
        <f>IF(F783="","",IF(G783&gt;=F783,"Paga",IF(G783&gt;0,"Parcial","Pendente")))</f>
      </c>
    </row>
    <row r="784">
      <c r="I784" s="4">
        <f>IF(F784="","",MAX(F784-G784,0))</f>
      </c>
      <c r="J784">
        <f>IF(F784="","",IF(G784&gt;=F784,"Paga",IF(G784&gt;0,"Parcial","Pendente")))</f>
      </c>
    </row>
    <row r="785">
      <c r="I785" s="4">
        <f>IF(F785="","",MAX(F785-G785,0))</f>
      </c>
      <c r="J785">
        <f>IF(F785="","",IF(G785&gt;=F785,"Paga",IF(G785&gt;0,"Parcial","Pendente")))</f>
      </c>
    </row>
    <row r="786">
      <c r="I786" s="4">
        <f>IF(F786="","",MAX(F786-G786,0))</f>
      </c>
      <c r="J786">
        <f>IF(F786="","",IF(G786&gt;=F786,"Paga",IF(G786&gt;0,"Parcial","Pendente")))</f>
      </c>
    </row>
    <row r="787">
      <c r="I787" s="4">
        <f>IF(F787="","",MAX(F787-G787,0))</f>
      </c>
      <c r="J787">
        <f>IF(F787="","",IF(G787&gt;=F787,"Paga",IF(G787&gt;0,"Parcial","Pendente")))</f>
      </c>
    </row>
    <row r="788">
      <c r="I788" s="4">
        <f>IF(F788="","",MAX(F788-G788,0))</f>
      </c>
      <c r="J788">
        <f>IF(F788="","",IF(G788&gt;=F788,"Paga",IF(G788&gt;0,"Parcial","Pendente")))</f>
      </c>
    </row>
    <row r="789">
      <c r="I789" s="4">
        <f>IF(F789="","",MAX(F789-G789,0))</f>
      </c>
      <c r="J789">
        <f>IF(F789="","",IF(G789&gt;=F789,"Paga",IF(G789&gt;0,"Parcial","Pendente")))</f>
      </c>
    </row>
    <row r="790">
      <c r="I790" s="4">
        <f>IF(F790="","",MAX(F790-G790,0))</f>
      </c>
      <c r="J790">
        <f>IF(F790="","",IF(G790&gt;=F790,"Paga",IF(G790&gt;0,"Parcial","Pendente")))</f>
      </c>
    </row>
    <row r="791">
      <c r="I791" s="4">
        <f>IF(F791="","",MAX(F791-G791,0))</f>
      </c>
      <c r="J791">
        <f>IF(F791="","",IF(G791&gt;=F791,"Paga",IF(G791&gt;0,"Parcial","Pendente")))</f>
      </c>
    </row>
    <row r="792">
      <c r="I792" s="4">
        <f>IF(F792="","",MAX(F792-G792,0))</f>
      </c>
      <c r="J792">
        <f>IF(F792="","",IF(G792&gt;=F792,"Paga",IF(G792&gt;0,"Parcial","Pendente")))</f>
      </c>
    </row>
    <row r="793">
      <c r="I793" s="4">
        <f>IF(F793="","",MAX(F793-G793,0))</f>
      </c>
      <c r="J793">
        <f>IF(F793="","",IF(G793&gt;=F793,"Paga",IF(G793&gt;0,"Parcial","Pendente")))</f>
      </c>
    </row>
    <row r="794">
      <c r="I794" s="4">
        <f>IF(F794="","",MAX(F794-G794,0))</f>
      </c>
      <c r="J794">
        <f>IF(F794="","",IF(G794&gt;=F794,"Paga",IF(G794&gt;0,"Parcial","Pendente")))</f>
      </c>
    </row>
    <row r="795">
      <c r="I795" s="4">
        <f>IF(F795="","",MAX(F795-G795,0))</f>
      </c>
      <c r="J795">
        <f>IF(F795="","",IF(G795&gt;=F795,"Paga",IF(G795&gt;0,"Parcial","Pendente")))</f>
      </c>
    </row>
    <row r="796">
      <c r="I796" s="4">
        <f>IF(F796="","",MAX(F796-G796,0))</f>
      </c>
      <c r="J796">
        <f>IF(F796="","",IF(G796&gt;=F796,"Paga",IF(G796&gt;0,"Parcial","Pendente")))</f>
      </c>
    </row>
    <row r="797">
      <c r="I797" s="4">
        <f>IF(F797="","",MAX(F797-G797,0))</f>
      </c>
      <c r="J797">
        <f>IF(F797="","",IF(G797&gt;=F797,"Paga",IF(G797&gt;0,"Parcial","Pendente")))</f>
      </c>
    </row>
    <row r="798">
      <c r="I798" s="4">
        <f>IF(F798="","",MAX(F798-G798,0))</f>
      </c>
      <c r="J798">
        <f>IF(F798="","",IF(G798&gt;=F798,"Paga",IF(G798&gt;0,"Parcial","Pendente")))</f>
      </c>
    </row>
    <row r="799">
      <c r="I799" s="4">
        <f>IF(F799="","",MAX(F799-G799,0))</f>
      </c>
      <c r="J799">
        <f>IF(F799="","",IF(G799&gt;=F799,"Paga",IF(G799&gt;0,"Parcial","Pendente")))</f>
      </c>
    </row>
    <row r="800">
      <c r="I800" s="4">
        <f>IF(F800="","",MAX(F800-G800,0))</f>
      </c>
      <c r="J800">
        <f>IF(F800="","",IF(G800&gt;=F800,"Paga",IF(G800&gt;0,"Parcial","Pendente")))</f>
      </c>
    </row>
    <row r="801">
      <c r="I801" s="4">
        <f>IF(F801="","",MAX(F801-G801,0))</f>
      </c>
      <c r="J801">
        <f>IF(F801="","",IF(G801&gt;=F801,"Paga",IF(G801&gt;0,"Parcial","Pendente")))</f>
      </c>
    </row>
    <row r="802">
      <c r="I802" s="4">
        <f>IF(F802="","",MAX(F802-G802,0))</f>
      </c>
      <c r="J802">
        <f>IF(F802="","",IF(G802&gt;=F802,"Paga",IF(G802&gt;0,"Parcial","Pendente")))</f>
      </c>
    </row>
    <row r="803">
      <c r="I803" s="4">
        <f>IF(F803="","",MAX(F803-G803,0))</f>
      </c>
      <c r="J803">
        <f>IF(F803="","",IF(G803&gt;=F803,"Paga",IF(G803&gt;0,"Parcial","Pendente")))</f>
      </c>
    </row>
    <row r="804">
      <c r="I804" s="4">
        <f>IF(F804="","",MAX(F804-G804,0))</f>
      </c>
      <c r="J804">
        <f>IF(F804="","",IF(G804&gt;=F804,"Paga",IF(G804&gt;0,"Parcial","Pendente")))</f>
      </c>
    </row>
    <row r="805">
      <c r="I805" s="4">
        <f>IF(F805="","",MAX(F805-G805,0))</f>
      </c>
      <c r="J805">
        <f>IF(F805="","",IF(G805&gt;=F805,"Paga",IF(G805&gt;0,"Parcial","Pendente")))</f>
      </c>
    </row>
    <row r="806">
      <c r="I806" s="4">
        <f>IF(F806="","",MAX(F806-G806,0))</f>
      </c>
      <c r="J806">
        <f>IF(F806="","",IF(G806&gt;=F806,"Paga",IF(G806&gt;0,"Parcial","Pendente")))</f>
      </c>
    </row>
    <row r="807">
      <c r="I807" s="4">
        <f>IF(F807="","",MAX(F807-G807,0))</f>
      </c>
      <c r="J807">
        <f>IF(F807="","",IF(G807&gt;=F807,"Paga",IF(G807&gt;0,"Parcial","Pendente")))</f>
      </c>
    </row>
    <row r="808">
      <c r="I808" s="4">
        <f>IF(F808="","",MAX(F808-G808,0))</f>
      </c>
      <c r="J808">
        <f>IF(F808="","",IF(G808&gt;=F808,"Paga",IF(G808&gt;0,"Parcial","Pendente")))</f>
      </c>
    </row>
    <row r="809">
      <c r="I809" s="4">
        <f>IF(F809="","",MAX(F809-G809,0))</f>
      </c>
      <c r="J809">
        <f>IF(F809="","",IF(G809&gt;=F809,"Paga",IF(G809&gt;0,"Parcial","Pendente")))</f>
      </c>
    </row>
    <row r="810">
      <c r="I810" s="4">
        <f>IF(F810="","",MAX(F810-G810,0))</f>
      </c>
      <c r="J810">
        <f>IF(F810="","",IF(G810&gt;=F810,"Paga",IF(G810&gt;0,"Parcial","Pendente")))</f>
      </c>
    </row>
    <row r="811">
      <c r="I811" s="4">
        <f>IF(F811="","",MAX(F811-G811,0))</f>
      </c>
      <c r="J811">
        <f>IF(F811="","",IF(G811&gt;=F811,"Paga",IF(G811&gt;0,"Parcial","Pendente")))</f>
      </c>
    </row>
    <row r="812">
      <c r="I812" s="4">
        <f>IF(F812="","",MAX(F812-G812,0))</f>
      </c>
      <c r="J812">
        <f>IF(F812="","",IF(G812&gt;=F812,"Paga",IF(G812&gt;0,"Parcial","Pendente")))</f>
      </c>
    </row>
    <row r="813">
      <c r="I813" s="4">
        <f>IF(F813="","",MAX(F813-G813,0))</f>
      </c>
      <c r="J813">
        <f>IF(F813="","",IF(G813&gt;=F813,"Paga",IF(G813&gt;0,"Parcial","Pendente")))</f>
      </c>
    </row>
    <row r="814">
      <c r="I814" s="4">
        <f>IF(F814="","",MAX(F814-G814,0))</f>
      </c>
      <c r="J814">
        <f>IF(F814="","",IF(G814&gt;=F814,"Paga",IF(G814&gt;0,"Parcial","Pendente")))</f>
      </c>
    </row>
    <row r="815">
      <c r="I815" s="4">
        <f>IF(F815="","",MAX(F815-G815,0))</f>
      </c>
      <c r="J815">
        <f>IF(F815="","",IF(G815&gt;=F815,"Paga",IF(G815&gt;0,"Parcial","Pendente")))</f>
      </c>
    </row>
    <row r="816">
      <c r="I816" s="4">
        <f>IF(F816="","",MAX(F816-G816,0))</f>
      </c>
      <c r="J816">
        <f>IF(F816="","",IF(G816&gt;=F816,"Paga",IF(G816&gt;0,"Parcial","Pendente")))</f>
      </c>
    </row>
    <row r="817">
      <c r="I817" s="4">
        <f>IF(F817="","",MAX(F817-G817,0))</f>
      </c>
      <c r="J817">
        <f>IF(F817="","",IF(G817&gt;=F817,"Paga",IF(G817&gt;0,"Parcial","Pendente")))</f>
      </c>
    </row>
    <row r="818">
      <c r="I818" s="4">
        <f>IF(F818="","",MAX(F818-G818,0))</f>
      </c>
      <c r="J818">
        <f>IF(F818="","",IF(G818&gt;=F818,"Paga",IF(G818&gt;0,"Parcial","Pendente")))</f>
      </c>
    </row>
    <row r="819">
      <c r="I819" s="4">
        <f>IF(F819="","",MAX(F819-G819,0))</f>
      </c>
      <c r="J819">
        <f>IF(F819="","",IF(G819&gt;=F819,"Paga",IF(G819&gt;0,"Parcial","Pendente")))</f>
      </c>
    </row>
    <row r="820">
      <c r="I820" s="4">
        <f>IF(F820="","",MAX(F820-G820,0))</f>
      </c>
      <c r="J820">
        <f>IF(F820="","",IF(G820&gt;=F820,"Paga",IF(G820&gt;0,"Parcial","Pendente")))</f>
      </c>
    </row>
    <row r="821">
      <c r="I821" s="4">
        <f>IF(F821="","",MAX(F821-G821,0))</f>
      </c>
      <c r="J821">
        <f>IF(F821="","",IF(G821&gt;=F821,"Paga",IF(G821&gt;0,"Parcial","Pendente")))</f>
      </c>
    </row>
    <row r="822">
      <c r="I822" s="4">
        <f>IF(F822="","",MAX(F822-G822,0))</f>
      </c>
      <c r="J822">
        <f>IF(F822="","",IF(G822&gt;=F822,"Paga",IF(G822&gt;0,"Parcial","Pendente")))</f>
      </c>
    </row>
    <row r="823">
      <c r="I823" s="4">
        <f>IF(F823="","",MAX(F823-G823,0))</f>
      </c>
      <c r="J823">
        <f>IF(F823="","",IF(G823&gt;=F823,"Paga",IF(G823&gt;0,"Parcial","Pendente")))</f>
      </c>
    </row>
    <row r="824">
      <c r="I824" s="4">
        <f>IF(F824="","",MAX(F824-G824,0))</f>
      </c>
      <c r="J824">
        <f>IF(F824="","",IF(G824&gt;=F824,"Paga",IF(G824&gt;0,"Parcial","Pendente")))</f>
      </c>
    </row>
    <row r="825">
      <c r="I825" s="4">
        <f>IF(F825="","",MAX(F825-G825,0))</f>
      </c>
      <c r="J825">
        <f>IF(F825="","",IF(G825&gt;=F825,"Paga",IF(G825&gt;0,"Parcial","Pendente")))</f>
      </c>
    </row>
    <row r="826">
      <c r="I826" s="4">
        <f>IF(F826="","",MAX(F826-G826,0))</f>
      </c>
      <c r="J826">
        <f>IF(F826="","",IF(G826&gt;=F826,"Paga",IF(G826&gt;0,"Parcial","Pendente")))</f>
      </c>
    </row>
    <row r="827">
      <c r="I827" s="4">
        <f>IF(F827="","",MAX(F827-G827,0))</f>
      </c>
      <c r="J827">
        <f>IF(F827="","",IF(G827&gt;=F827,"Paga",IF(G827&gt;0,"Parcial","Pendente")))</f>
      </c>
    </row>
    <row r="828">
      <c r="I828" s="4">
        <f>IF(F828="","",MAX(F828-G828,0))</f>
      </c>
      <c r="J828">
        <f>IF(F828="","",IF(G828&gt;=F828,"Paga",IF(G828&gt;0,"Parcial","Pendente")))</f>
      </c>
    </row>
    <row r="829">
      <c r="I829" s="4">
        <f>IF(F829="","",MAX(F829-G829,0))</f>
      </c>
      <c r="J829">
        <f>IF(F829="","",IF(G829&gt;=F829,"Paga",IF(G829&gt;0,"Parcial","Pendente")))</f>
      </c>
    </row>
    <row r="830">
      <c r="I830" s="4">
        <f>IF(F830="","",MAX(F830-G830,0))</f>
      </c>
      <c r="J830">
        <f>IF(F830="","",IF(G830&gt;=F830,"Paga",IF(G830&gt;0,"Parcial","Pendente")))</f>
      </c>
    </row>
    <row r="831">
      <c r="I831" s="4">
        <f>IF(F831="","",MAX(F831-G831,0))</f>
      </c>
      <c r="J831">
        <f>IF(F831="","",IF(G831&gt;=F831,"Paga",IF(G831&gt;0,"Parcial","Pendente")))</f>
      </c>
    </row>
    <row r="832">
      <c r="I832" s="4">
        <f>IF(F832="","",MAX(F832-G832,0))</f>
      </c>
      <c r="J832">
        <f>IF(F832="","",IF(G832&gt;=F832,"Paga",IF(G832&gt;0,"Parcial","Pendente")))</f>
      </c>
    </row>
    <row r="833">
      <c r="I833" s="4">
        <f>IF(F833="","",MAX(F833-G833,0))</f>
      </c>
      <c r="J833">
        <f>IF(F833="","",IF(G833&gt;=F833,"Paga",IF(G833&gt;0,"Parcial","Pendente")))</f>
      </c>
    </row>
    <row r="834">
      <c r="I834" s="4">
        <f>IF(F834="","",MAX(F834-G834,0))</f>
      </c>
      <c r="J834">
        <f>IF(F834="","",IF(G834&gt;=F834,"Paga",IF(G834&gt;0,"Parcial","Pendente")))</f>
      </c>
    </row>
    <row r="835">
      <c r="I835" s="4">
        <f>IF(F835="","",MAX(F835-G835,0))</f>
      </c>
      <c r="J835">
        <f>IF(F835="","",IF(G835&gt;=F835,"Paga",IF(G835&gt;0,"Parcial","Pendente")))</f>
      </c>
    </row>
    <row r="836">
      <c r="I836" s="4">
        <f>IF(F836="","",MAX(F836-G836,0))</f>
      </c>
      <c r="J836">
        <f>IF(F836="","",IF(G836&gt;=F836,"Paga",IF(G836&gt;0,"Parcial","Pendente")))</f>
      </c>
    </row>
    <row r="837">
      <c r="I837" s="4">
        <f>IF(F837="","",MAX(F837-G837,0))</f>
      </c>
      <c r="J837">
        <f>IF(F837="","",IF(G837&gt;=F837,"Paga",IF(G837&gt;0,"Parcial","Pendente")))</f>
      </c>
    </row>
    <row r="838">
      <c r="I838" s="4">
        <f>IF(F838="","",MAX(F838-G838,0))</f>
      </c>
      <c r="J838">
        <f>IF(F838="","",IF(G838&gt;=F838,"Paga",IF(G838&gt;0,"Parcial","Pendente")))</f>
      </c>
    </row>
    <row r="839">
      <c r="I839" s="4">
        <f>IF(F839="","",MAX(F839-G839,0))</f>
      </c>
      <c r="J839">
        <f>IF(F839="","",IF(G839&gt;=F839,"Paga",IF(G839&gt;0,"Parcial","Pendente")))</f>
      </c>
    </row>
    <row r="840">
      <c r="I840" s="4">
        <f>IF(F840="","",MAX(F840-G840,0))</f>
      </c>
      <c r="J840">
        <f>IF(F840="","",IF(G840&gt;=F840,"Paga",IF(G840&gt;0,"Parcial","Pendente")))</f>
      </c>
    </row>
    <row r="841">
      <c r="I841" s="4">
        <f>IF(F841="","",MAX(F841-G841,0))</f>
      </c>
      <c r="J841">
        <f>IF(F841="","",IF(G841&gt;=F841,"Paga",IF(G841&gt;0,"Parcial","Pendente")))</f>
      </c>
    </row>
    <row r="842">
      <c r="I842" s="4">
        <f>IF(F842="","",MAX(F842-G842,0))</f>
      </c>
      <c r="J842">
        <f>IF(F842="","",IF(G842&gt;=F842,"Paga",IF(G842&gt;0,"Parcial","Pendente")))</f>
      </c>
    </row>
    <row r="843">
      <c r="I843" s="4">
        <f>IF(F843="","",MAX(F843-G843,0))</f>
      </c>
      <c r="J843">
        <f>IF(F843="","",IF(G843&gt;=F843,"Paga",IF(G843&gt;0,"Parcial","Pendente")))</f>
      </c>
    </row>
    <row r="844">
      <c r="I844" s="4">
        <f>IF(F844="","",MAX(F844-G844,0))</f>
      </c>
      <c r="J844">
        <f>IF(F844="","",IF(G844&gt;=F844,"Paga",IF(G844&gt;0,"Parcial","Pendente")))</f>
      </c>
    </row>
    <row r="845">
      <c r="I845" s="4">
        <f>IF(F845="","",MAX(F845-G845,0))</f>
      </c>
      <c r="J845">
        <f>IF(F845="","",IF(G845&gt;=F845,"Paga",IF(G845&gt;0,"Parcial","Pendente")))</f>
      </c>
    </row>
    <row r="846">
      <c r="I846" s="4">
        <f>IF(F846="","",MAX(F846-G846,0))</f>
      </c>
      <c r="J846">
        <f>IF(F846="","",IF(G846&gt;=F846,"Paga",IF(G846&gt;0,"Parcial","Pendente")))</f>
      </c>
    </row>
    <row r="847">
      <c r="I847" s="4">
        <f>IF(F847="","",MAX(F847-G847,0))</f>
      </c>
      <c r="J847">
        <f>IF(F847="","",IF(G847&gt;=F847,"Paga",IF(G847&gt;0,"Parcial","Pendente")))</f>
      </c>
    </row>
    <row r="848">
      <c r="I848" s="4">
        <f>IF(F848="","",MAX(F848-G848,0))</f>
      </c>
      <c r="J848">
        <f>IF(F848="","",IF(G848&gt;=F848,"Paga",IF(G848&gt;0,"Parcial","Pendente")))</f>
      </c>
    </row>
    <row r="849">
      <c r="I849" s="4">
        <f>IF(F849="","",MAX(F849-G849,0))</f>
      </c>
      <c r="J849">
        <f>IF(F849="","",IF(G849&gt;=F849,"Paga",IF(G849&gt;0,"Parcial","Pendente")))</f>
      </c>
    </row>
    <row r="850">
      <c r="I850" s="4">
        <f>IF(F850="","",MAX(F850-G850,0))</f>
      </c>
      <c r="J850">
        <f>IF(F850="","",IF(G850&gt;=F850,"Paga",IF(G850&gt;0,"Parcial","Pendente")))</f>
      </c>
    </row>
    <row r="851">
      <c r="I851" s="4">
        <f>IF(F851="","",MAX(F851-G851,0))</f>
      </c>
      <c r="J851">
        <f>IF(F851="","",IF(G851&gt;=F851,"Paga",IF(G851&gt;0,"Parcial","Pendente")))</f>
      </c>
    </row>
    <row r="852">
      <c r="I852" s="4">
        <f>IF(F852="","",MAX(F852-G852,0))</f>
      </c>
      <c r="J852">
        <f>IF(F852="","",IF(G852&gt;=F852,"Paga",IF(G852&gt;0,"Parcial","Pendente")))</f>
      </c>
    </row>
    <row r="853">
      <c r="I853" s="4">
        <f>IF(F853="","",MAX(F853-G853,0))</f>
      </c>
      <c r="J853">
        <f>IF(F853="","",IF(G853&gt;=F853,"Paga",IF(G853&gt;0,"Parcial","Pendente")))</f>
      </c>
    </row>
    <row r="854">
      <c r="I854" s="4">
        <f>IF(F854="","",MAX(F854-G854,0))</f>
      </c>
      <c r="J854">
        <f>IF(F854="","",IF(G854&gt;=F854,"Paga",IF(G854&gt;0,"Parcial","Pendente")))</f>
      </c>
    </row>
    <row r="855">
      <c r="I855" s="4">
        <f>IF(F855="","",MAX(F855-G855,0))</f>
      </c>
      <c r="J855">
        <f>IF(F855="","",IF(G855&gt;=F855,"Paga",IF(G855&gt;0,"Parcial","Pendente")))</f>
      </c>
    </row>
    <row r="856">
      <c r="I856" s="4">
        <f>IF(F856="","",MAX(F856-G856,0))</f>
      </c>
      <c r="J856">
        <f>IF(F856="","",IF(G856&gt;=F856,"Paga",IF(G856&gt;0,"Parcial","Pendente")))</f>
      </c>
    </row>
    <row r="857">
      <c r="I857" s="4">
        <f>IF(F857="","",MAX(F857-G857,0))</f>
      </c>
      <c r="J857">
        <f>IF(F857="","",IF(G857&gt;=F857,"Paga",IF(G857&gt;0,"Parcial","Pendente")))</f>
      </c>
    </row>
    <row r="858">
      <c r="I858" s="4">
        <f>IF(F858="","",MAX(F858-G858,0))</f>
      </c>
      <c r="J858">
        <f>IF(F858="","",IF(G858&gt;=F858,"Paga",IF(G858&gt;0,"Parcial","Pendente")))</f>
      </c>
    </row>
    <row r="859">
      <c r="I859" s="4">
        <f>IF(F859="","",MAX(F859-G859,0))</f>
      </c>
      <c r="J859">
        <f>IF(F859="","",IF(G859&gt;=F859,"Paga",IF(G859&gt;0,"Parcial","Pendente")))</f>
      </c>
    </row>
    <row r="860">
      <c r="I860" s="4">
        <f>IF(F860="","",MAX(F860-G860,0))</f>
      </c>
      <c r="J860">
        <f>IF(F860="","",IF(G860&gt;=F860,"Paga",IF(G860&gt;0,"Parcial","Pendente")))</f>
      </c>
    </row>
    <row r="861">
      <c r="I861" s="4">
        <f>IF(F861="","",MAX(F861-G861,0))</f>
      </c>
      <c r="J861">
        <f>IF(F861="","",IF(G861&gt;=F861,"Paga",IF(G861&gt;0,"Parcial","Pendente")))</f>
      </c>
    </row>
    <row r="862">
      <c r="I862" s="4">
        <f>IF(F862="","",MAX(F862-G862,0))</f>
      </c>
      <c r="J862">
        <f>IF(F862="","",IF(G862&gt;=F862,"Paga",IF(G862&gt;0,"Parcial","Pendente")))</f>
      </c>
    </row>
    <row r="863">
      <c r="I863" s="4">
        <f>IF(F863="","",MAX(F863-G863,0))</f>
      </c>
      <c r="J863">
        <f>IF(F863="","",IF(G863&gt;=F863,"Paga",IF(G863&gt;0,"Parcial","Pendente")))</f>
      </c>
    </row>
    <row r="864">
      <c r="I864" s="4">
        <f>IF(F864="","",MAX(F864-G864,0))</f>
      </c>
      <c r="J864">
        <f>IF(F864="","",IF(G864&gt;=F864,"Paga",IF(G864&gt;0,"Parcial","Pendente")))</f>
      </c>
    </row>
    <row r="865">
      <c r="I865" s="4">
        <f>IF(F865="","",MAX(F865-G865,0))</f>
      </c>
      <c r="J865">
        <f>IF(F865="","",IF(G865&gt;=F865,"Paga",IF(G865&gt;0,"Parcial","Pendente")))</f>
      </c>
    </row>
    <row r="866">
      <c r="I866" s="4">
        <f>IF(F866="","",MAX(F866-G866,0))</f>
      </c>
      <c r="J866">
        <f>IF(F866="","",IF(G866&gt;=F866,"Paga",IF(G866&gt;0,"Parcial","Pendente")))</f>
      </c>
    </row>
    <row r="867">
      <c r="I867" s="4">
        <f>IF(F867="","",MAX(F867-G867,0))</f>
      </c>
      <c r="J867">
        <f>IF(F867="","",IF(G867&gt;=F867,"Paga",IF(G867&gt;0,"Parcial","Pendente")))</f>
      </c>
    </row>
    <row r="868">
      <c r="I868" s="4">
        <f>IF(F868="","",MAX(F868-G868,0))</f>
      </c>
      <c r="J868">
        <f>IF(F868="","",IF(G868&gt;=F868,"Paga",IF(G868&gt;0,"Parcial","Pendente")))</f>
      </c>
    </row>
    <row r="869">
      <c r="I869" s="4">
        <f>IF(F869="","",MAX(F869-G869,0))</f>
      </c>
      <c r="J869">
        <f>IF(F869="","",IF(G869&gt;=F869,"Paga",IF(G869&gt;0,"Parcial","Pendente")))</f>
      </c>
    </row>
    <row r="870">
      <c r="I870" s="4">
        <f>IF(F870="","",MAX(F870-G870,0))</f>
      </c>
      <c r="J870">
        <f>IF(F870="","",IF(G870&gt;=F870,"Paga",IF(G870&gt;0,"Parcial","Pendente")))</f>
      </c>
    </row>
    <row r="871">
      <c r="I871" s="4">
        <f>IF(F871="","",MAX(F871-G871,0))</f>
      </c>
      <c r="J871">
        <f>IF(F871="","",IF(G871&gt;=F871,"Paga",IF(G871&gt;0,"Parcial","Pendente")))</f>
      </c>
    </row>
    <row r="872">
      <c r="I872" s="4">
        <f>IF(F872="","",MAX(F872-G872,0))</f>
      </c>
      <c r="J872">
        <f>IF(F872="","",IF(G872&gt;=F872,"Paga",IF(G872&gt;0,"Parcial","Pendente")))</f>
      </c>
    </row>
    <row r="873">
      <c r="I873" s="4">
        <f>IF(F873="","",MAX(F873-G873,0))</f>
      </c>
      <c r="J873">
        <f>IF(F873="","",IF(G873&gt;=F873,"Paga",IF(G873&gt;0,"Parcial","Pendente")))</f>
      </c>
    </row>
    <row r="874">
      <c r="I874" s="4">
        <f>IF(F874="","",MAX(F874-G874,0))</f>
      </c>
      <c r="J874">
        <f>IF(F874="","",IF(G874&gt;=F874,"Paga",IF(G874&gt;0,"Parcial","Pendente")))</f>
      </c>
    </row>
    <row r="875">
      <c r="I875" s="4">
        <f>IF(F875="","",MAX(F875-G875,0))</f>
      </c>
      <c r="J875">
        <f>IF(F875="","",IF(G875&gt;=F875,"Paga",IF(G875&gt;0,"Parcial","Pendente")))</f>
      </c>
    </row>
    <row r="876">
      <c r="I876" s="4">
        <f>IF(F876="","",MAX(F876-G876,0))</f>
      </c>
      <c r="J876">
        <f>IF(F876="","",IF(G876&gt;=F876,"Paga",IF(G876&gt;0,"Parcial","Pendente")))</f>
      </c>
    </row>
    <row r="877">
      <c r="I877" s="4">
        <f>IF(F877="","",MAX(F877-G877,0))</f>
      </c>
      <c r="J877">
        <f>IF(F877="","",IF(G877&gt;=F877,"Paga",IF(G877&gt;0,"Parcial","Pendente")))</f>
      </c>
    </row>
    <row r="878">
      <c r="I878" s="4">
        <f>IF(F878="","",MAX(F878-G878,0))</f>
      </c>
      <c r="J878">
        <f>IF(F878="","",IF(G878&gt;=F878,"Paga",IF(G878&gt;0,"Parcial","Pendente")))</f>
      </c>
    </row>
    <row r="879">
      <c r="I879" s="4">
        <f>IF(F879="","",MAX(F879-G879,0))</f>
      </c>
      <c r="J879">
        <f>IF(F879="","",IF(G879&gt;=F879,"Paga",IF(G879&gt;0,"Parcial","Pendente")))</f>
      </c>
    </row>
    <row r="880">
      <c r="I880" s="4">
        <f>IF(F880="","",MAX(F880-G880,0))</f>
      </c>
      <c r="J880">
        <f>IF(F880="","",IF(G880&gt;=F880,"Paga",IF(G880&gt;0,"Parcial","Pendente")))</f>
      </c>
    </row>
    <row r="881">
      <c r="I881" s="4">
        <f>IF(F881="","",MAX(F881-G881,0))</f>
      </c>
      <c r="J881">
        <f>IF(F881="","",IF(G881&gt;=F881,"Paga",IF(G881&gt;0,"Parcial","Pendente")))</f>
      </c>
    </row>
    <row r="882">
      <c r="I882" s="4">
        <f>IF(F882="","",MAX(F882-G882,0))</f>
      </c>
      <c r="J882">
        <f>IF(F882="","",IF(G882&gt;=F882,"Paga",IF(G882&gt;0,"Parcial","Pendente")))</f>
      </c>
    </row>
    <row r="883">
      <c r="I883" s="4">
        <f>IF(F883="","",MAX(F883-G883,0))</f>
      </c>
      <c r="J883">
        <f>IF(F883="","",IF(G883&gt;=F883,"Paga",IF(G883&gt;0,"Parcial","Pendente")))</f>
      </c>
    </row>
    <row r="884">
      <c r="I884" s="4">
        <f>IF(F884="","",MAX(F884-G884,0))</f>
      </c>
      <c r="J884">
        <f>IF(F884="","",IF(G884&gt;=F884,"Paga",IF(G884&gt;0,"Parcial","Pendente")))</f>
      </c>
    </row>
    <row r="885">
      <c r="I885" s="4">
        <f>IF(F885="","",MAX(F885-G885,0))</f>
      </c>
      <c r="J885">
        <f>IF(F885="","",IF(G885&gt;=F885,"Paga",IF(G885&gt;0,"Parcial","Pendente")))</f>
      </c>
    </row>
    <row r="886">
      <c r="I886" s="4">
        <f>IF(F886="","",MAX(F886-G886,0))</f>
      </c>
      <c r="J886">
        <f>IF(F886="","",IF(G886&gt;=F886,"Paga",IF(G886&gt;0,"Parcial","Pendente")))</f>
      </c>
    </row>
    <row r="887">
      <c r="I887" s="4">
        <f>IF(F887="","",MAX(F887-G887,0))</f>
      </c>
      <c r="J887">
        <f>IF(F887="","",IF(G887&gt;=F887,"Paga",IF(G887&gt;0,"Parcial","Pendente")))</f>
      </c>
    </row>
    <row r="888">
      <c r="I888" s="4">
        <f>IF(F888="","",MAX(F888-G888,0))</f>
      </c>
      <c r="J888">
        <f>IF(F888="","",IF(G888&gt;=F888,"Paga",IF(G888&gt;0,"Parcial","Pendente")))</f>
      </c>
    </row>
    <row r="889">
      <c r="I889" s="4">
        <f>IF(F889="","",MAX(F889-G889,0))</f>
      </c>
      <c r="J889">
        <f>IF(F889="","",IF(G889&gt;=F889,"Paga",IF(G889&gt;0,"Parcial","Pendente")))</f>
      </c>
    </row>
    <row r="890">
      <c r="I890" s="4">
        <f>IF(F890="","",MAX(F890-G890,0))</f>
      </c>
      <c r="J890">
        <f>IF(F890="","",IF(G890&gt;=F890,"Paga",IF(G890&gt;0,"Parcial","Pendente")))</f>
      </c>
    </row>
    <row r="891">
      <c r="I891" s="4">
        <f>IF(F891="","",MAX(F891-G891,0))</f>
      </c>
      <c r="J891">
        <f>IF(F891="","",IF(G891&gt;=F891,"Paga",IF(G891&gt;0,"Parcial","Pendente")))</f>
      </c>
    </row>
    <row r="892">
      <c r="I892" s="4">
        <f>IF(F892="","",MAX(F892-G892,0))</f>
      </c>
      <c r="J892">
        <f>IF(F892="","",IF(G892&gt;=F892,"Paga",IF(G892&gt;0,"Parcial","Pendente")))</f>
      </c>
    </row>
    <row r="893">
      <c r="I893" s="4">
        <f>IF(F893="","",MAX(F893-G893,0))</f>
      </c>
      <c r="J893">
        <f>IF(F893="","",IF(G893&gt;=F893,"Paga",IF(G893&gt;0,"Parcial","Pendente")))</f>
      </c>
    </row>
    <row r="894">
      <c r="I894" s="4">
        <f>IF(F894="","",MAX(F894-G894,0))</f>
      </c>
      <c r="J894">
        <f>IF(F894="","",IF(G894&gt;=F894,"Paga",IF(G894&gt;0,"Parcial","Pendente")))</f>
      </c>
    </row>
    <row r="895">
      <c r="I895" s="4">
        <f>IF(F895="","",MAX(F895-G895,0))</f>
      </c>
      <c r="J895">
        <f>IF(F895="","",IF(G895&gt;=F895,"Paga",IF(G895&gt;0,"Parcial","Pendente")))</f>
      </c>
    </row>
    <row r="896">
      <c r="I896" s="4">
        <f>IF(F896="","",MAX(F896-G896,0))</f>
      </c>
      <c r="J896">
        <f>IF(F896="","",IF(G896&gt;=F896,"Paga",IF(G896&gt;0,"Parcial","Pendente")))</f>
      </c>
    </row>
    <row r="897">
      <c r="I897" s="4">
        <f>IF(F897="","",MAX(F897-G897,0))</f>
      </c>
      <c r="J897">
        <f>IF(F897="","",IF(G897&gt;=F897,"Paga",IF(G897&gt;0,"Parcial","Pendente")))</f>
      </c>
    </row>
    <row r="898">
      <c r="I898" s="4">
        <f>IF(F898="","",MAX(F898-G898,0))</f>
      </c>
      <c r="J898">
        <f>IF(F898="","",IF(G898&gt;=F898,"Paga",IF(G898&gt;0,"Parcial","Pendente")))</f>
      </c>
    </row>
    <row r="899">
      <c r="I899" s="4">
        <f>IF(F899="","",MAX(F899-G899,0))</f>
      </c>
      <c r="J899">
        <f>IF(F899="","",IF(G899&gt;=F899,"Paga",IF(G899&gt;0,"Parcial","Pendente")))</f>
      </c>
    </row>
    <row r="900">
      <c r="I900" s="4">
        <f>IF(F900="","",MAX(F900-G900,0))</f>
      </c>
      <c r="J900">
        <f>IF(F900="","",IF(G900&gt;=F900,"Paga",IF(G900&gt;0,"Parcial","Pendente")))</f>
      </c>
    </row>
    <row r="901">
      <c r="I901" s="4">
        <f>IF(F901="","",MAX(F901-G901,0))</f>
      </c>
      <c r="J901">
        <f>IF(F901="","",IF(G901&gt;=F901,"Paga",IF(G901&gt;0,"Parcial","Pendente")))</f>
      </c>
    </row>
    <row r="902">
      <c r="I902" s="4">
        <f>IF(F902="","",MAX(F902-G902,0))</f>
      </c>
      <c r="J902">
        <f>IF(F902="","",IF(G902&gt;=F902,"Paga",IF(G902&gt;0,"Parcial","Pendente")))</f>
      </c>
    </row>
    <row r="903">
      <c r="I903" s="4">
        <f>IF(F903="","",MAX(F903-G903,0))</f>
      </c>
      <c r="J903">
        <f>IF(F903="","",IF(G903&gt;=F903,"Paga",IF(G903&gt;0,"Parcial","Pendente")))</f>
      </c>
    </row>
    <row r="904">
      <c r="I904" s="4">
        <f>IF(F904="","",MAX(F904-G904,0))</f>
      </c>
      <c r="J904">
        <f>IF(F904="","",IF(G904&gt;=F904,"Paga",IF(G904&gt;0,"Parcial","Pendente")))</f>
      </c>
    </row>
    <row r="905">
      <c r="I905" s="4">
        <f>IF(F905="","",MAX(F905-G905,0))</f>
      </c>
      <c r="J905">
        <f>IF(F905="","",IF(G905&gt;=F905,"Paga",IF(G905&gt;0,"Parcial","Pendente")))</f>
      </c>
    </row>
    <row r="906">
      <c r="I906" s="4">
        <f>IF(F906="","",MAX(F906-G906,0))</f>
      </c>
      <c r="J906">
        <f>IF(F906="","",IF(G906&gt;=F906,"Paga",IF(G906&gt;0,"Parcial","Pendente")))</f>
      </c>
    </row>
    <row r="907">
      <c r="I907" s="4">
        <f>IF(F907="","",MAX(F907-G907,0))</f>
      </c>
      <c r="J907">
        <f>IF(F907="","",IF(G907&gt;=F907,"Paga",IF(G907&gt;0,"Parcial","Pendente")))</f>
      </c>
    </row>
    <row r="908">
      <c r="I908" s="4">
        <f>IF(F908="","",MAX(F908-G908,0))</f>
      </c>
      <c r="J908">
        <f>IF(F908="","",IF(G908&gt;=F908,"Paga",IF(G908&gt;0,"Parcial","Pendente")))</f>
      </c>
    </row>
    <row r="909">
      <c r="I909" s="4">
        <f>IF(F909="","",MAX(F909-G909,0))</f>
      </c>
      <c r="J909">
        <f>IF(F909="","",IF(G909&gt;=F909,"Paga",IF(G909&gt;0,"Parcial","Pendente")))</f>
      </c>
    </row>
    <row r="910">
      <c r="I910" s="4">
        <f>IF(F910="","",MAX(F910-G910,0))</f>
      </c>
      <c r="J910">
        <f>IF(F910="","",IF(G910&gt;=F910,"Paga",IF(G910&gt;0,"Parcial","Pendente")))</f>
      </c>
    </row>
    <row r="911">
      <c r="I911" s="4">
        <f>IF(F911="","",MAX(F911-G911,0))</f>
      </c>
      <c r="J911">
        <f>IF(F911="","",IF(G911&gt;=F911,"Paga",IF(G911&gt;0,"Parcial","Pendente")))</f>
      </c>
    </row>
    <row r="912">
      <c r="I912" s="4">
        <f>IF(F912="","",MAX(F912-G912,0))</f>
      </c>
      <c r="J912">
        <f>IF(F912="","",IF(G912&gt;=F912,"Paga",IF(G912&gt;0,"Parcial","Pendente")))</f>
      </c>
    </row>
    <row r="913">
      <c r="I913" s="4">
        <f>IF(F913="","",MAX(F913-G913,0))</f>
      </c>
      <c r="J913">
        <f>IF(F913="","",IF(G913&gt;=F913,"Paga",IF(G913&gt;0,"Parcial","Pendente")))</f>
      </c>
    </row>
    <row r="914">
      <c r="I914" s="4">
        <f>IF(F914="","",MAX(F914-G914,0))</f>
      </c>
      <c r="J914">
        <f>IF(F914="","",IF(G914&gt;=F914,"Paga",IF(G914&gt;0,"Parcial","Pendente")))</f>
      </c>
    </row>
    <row r="915">
      <c r="I915" s="4">
        <f>IF(F915="","",MAX(F915-G915,0))</f>
      </c>
      <c r="J915">
        <f>IF(F915="","",IF(G915&gt;=F915,"Paga",IF(G915&gt;0,"Parcial","Pendente")))</f>
      </c>
    </row>
    <row r="916">
      <c r="I916" s="4">
        <f>IF(F916="","",MAX(F916-G916,0))</f>
      </c>
      <c r="J916">
        <f>IF(F916="","",IF(G916&gt;=F916,"Paga",IF(G916&gt;0,"Parcial","Pendente")))</f>
      </c>
    </row>
    <row r="917">
      <c r="I917" s="4">
        <f>IF(F917="","",MAX(F917-G917,0))</f>
      </c>
      <c r="J917">
        <f>IF(F917="","",IF(G917&gt;=F917,"Paga",IF(G917&gt;0,"Parcial","Pendente")))</f>
      </c>
    </row>
    <row r="918">
      <c r="I918" s="4">
        <f>IF(F918="","",MAX(F918-G918,0))</f>
      </c>
      <c r="J918">
        <f>IF(F918="","",IF(G918&gt;=F918,"Paga",IF(G918&gt;0,"Parcial","Pendente")))</f>
      </c>
    </row>
    <row r="919">
      <c r="I919" s="4">
        <f>IF(F919="","",MAX(F919-G919,0))</f>
      </c>
      <c r="J919">
        <f>IF(F919="","",IF(G919&gt;=F919,"Paga",IF(G919&gt;0,"Parcial","Pendente")))</f>
      </c>
    </row>
    <row r="920">
      <c r="I920" s="4">
        <f>IF(F920="","",MAX(F920-G920,0))</f>
      </c>
      <c r="J920">
        <f>IF(F920="","",IF(G920&gt;=F920,"Paga",IF(G920&gt;0,"Parcial","Pendente")))</f>
      </c>
    </row>
    <row r="921">
      <c r="I921" s="4">
        <f>IF(F921="","",MAX(F921-G921,0))</f>
      </c>
      <c r="J921">
        <f>IF(F921="","",IF(G921&gt;=F921,"Paga",IF(G921&gt;0,"Parcial","Pendente")))</f>
      </c>
    </row>
    <row r="922">
      <c r="I922" s="4">
        <f>IF(F922="","",MAX(F922-G922,0))</f>
      </c>
      <c r="J922">
        <f>IF(F922="","",IF(G922&gt;=F922,"Paga",IF(G922&gt;0,"Parcial","Pendente")))</f>
      </c>
    </row>
    <row r="923">
      <c r="I923" s="4">
        <f>IF(F923="","",MAX(F923-G923,0))</f>
      </c>
      <c r="J923">
        <f>IF(F923="","",IF(G923&gt;=F923,"Paga",IF(G923&gt;0,"Parcial","Pendente")))</f>
      </c>
    </row>
    <row r="924">
      <c r="I924" s="4">
        <f>IF(F924="","",MAX(F924-G924,0))</f>
      </c>
      <c r="J924">
        <f>IF(F924="","",IF(G924&gt;=F924,"Paga",IF(G924&gt;0,"Parcial","Pendente")))</f>
      </c>
    </row>
    <row r="925">
      <c r="I925" s="4">
        <f>IF(F925="","",MAX(F925-G925,0))</f>
      </c>
      <c r="J925">
        <f>IF(F925="","",IF(G925&gt;=F925,"Paga",IF(G925&gt;0,"Parcial","Pendente")))</f>
      </c>
    </row>
    <row r="926">
      <c r="I926" s="4">
        <f>IF(F926="","",MAX(F926-G926,0))</f>
      </c>
      <c r="J926">
        <f>IF(F926="","",IF(G926&gt;=F926,"Paga",IF(G926&gt;0,"Parcial","Pendente")))</f>
      </c>
    </row>
    <row r="927">
      <c r="I927" s="4">
        <f>IF(F927="","",MAX(F927-G927,0))</f>
      </c>
      <c r="J927">
        <f>IF(F927="","",IF(G927&gt;=F927,"Paga",IF(G927&gt;0,"Parcial","Pendente")))</f>
      </c>
    </row>
    <row r="928">
      <c r="I928" s="4">
        <f>IF(F928="","",MAX(F928-G928,0))</f>
      </c>
      <c r="J928">
        <f>IF(F928="","",IF(G928&gt;=F928,"Paga",IF(G928&gt;0,"Parcial","Pendente")))</f>
      </c>
    </row>
    <row r="929">
      <c r="I929" s="4">
        <f>IF(F929="","",MAX(F929-G929,0))</f>
      </c>
      <c r="J929">
        <f>IF(F929="","",IF(G929&gt;=F929,"Paga",IF(G929&gt;0,"Parcial","Pendente")))</f>
      </c>
    </row>
    <row r="930">
      <c r="I930" s="4">
        <f>IF(F930="","",MAX(F930-G930,0))</f>
      </c>
      <c r="J930">
        <f>IF(F930="","",IF(G930&gt;=F930,"Paga",IF(G930&gt;0,"Parcial","Pendente")))</f>
      </c>
    </row>
    <row r="931">
      <c r="I931" s="4">
        <f>IF(F931="","",MAX(F931-G931,0))</f>
      </c>
      <c r="J931">
        <f>IF(F931="","",IF(G931&gt;=F931,"Paga",IF(G931&gt;0,"Parcial","Pendente")))</f>
      </c>
    </row>
    <row r="932">
      <c r="I932" s="4">
        <f>IF(F932="","",MAX(F932-G932,0))</f>
      </c>
      <c r="J932">
        <f>IF(F932="","",IF(G932&gt;=F932,"Paga",IF(G932&gt;0,"Parcial","Pendente")))</f>
      </c>
    </row>
    <row r="933">
      <c r="I933" s="4">
        <f>IF(F933="","",MAX(F933-G933,0))</f>
      </c>
      <c r="J933">
        <f>IF(F933="","",IF(G933&gt;=F933,"Paga",IF(G933&gt;0,"Parcial","Pendente")))</f>
      </c>
    </row>
    <row r="934">
      <c r="I934" s="4">
        <f>IF(F934="","",MAX(F934-G934,0))</f>
      </c>
      <c r="J934">
        <f>IF(F934="","",IF(G934&gt;=F934,"Paga",IF(G934&gt;0,"Parcial","Pendente")))</f>
      </c>
    </row>
    <row r="935">
      <c r="I935" s="4">
        <f>IF(F935="","",MAX(F935-G935,0))</f>
      </c>
      <c r="J935">
        <f>IF(F935="","",IF(G935&gt;=F935,"Paga",IF(G935&gt;0,"Parcial","Pendente")))</f>
      </c>
    </row>
    <row r="936">
      <c r="I936" s="4">
        <f>IF(F936="","",MAX(F936-G936,0))</f>
      </c>
      <c r="J936">
        <f>IF(F936="","",IF(G936&gt;=F936,"Paga",IF(G936&gt;0,"Parcial","Pendente")))</f>
      </c>
    </row>
    <row r="937">
      <c r="I937" s="4">
        <f>IF(F937="","",MAX(F937-G937,0))</f>
      </c>
      <c r="J937">
        <f>IF(F937="","",IF(G937&gt;=F937,"Paga",IF(G937&gt;0,"Parcial","Pendente")))</f>
      </c>
    </row>
    <row r="938">
      <c r="I938" s="4">
        <f>IF(F938="","",MAX(F938-G938,0))</f>
      </c>
      <c r="J938">
        <f>IF(F938="","",IF(G938&gt;=F938,"Paga",IF(G938&gt;0,"Parcial","Pendente")))</f>
      </c>
    </row>
    <row r="939">
      <c r="I939" s="4">
        <f>IF(F939="","",MAX(F939-G939,0))</f>
      </c>
      <c r="J939">
        <f>IF(F939="","",IF(G939&gt;=F939,"Paga",IF(G939&gt;0,"Parcial","Pendente")))</f>
      </c>
    </row>
    <row r="940">
      <c r="I940" s="4">
        <f>IF(F940="","",MAX(F940-G940,0))</f>
      </c>
      <c r="J940">
        <f>IF(F940="","",IF(G940&gt;=F940,"Paga",IF(G940&gt;0,"Parcial","Pendente")))</f>
      </c>
    </row>
    <row r="941">
      <c r="I941" s="4">
        <f>IF(F941="","",MAX(F941-G941,0))</f>
      </c>
      <c r="J941">
        <f>IF(F941="","",IF(G941&gt;=F941,"Paga",IF(G941&gt;0,"Parcial","Pendente")))</f>
      </c>
    </row>
    <row r="942">
      <c r="I942" s="4">
        <f>IF(F942="","",MAX(F942-G942,0))</f>
      </c>
      <c r="J942">
        <f>IF(F942="","",IF(G942&gt;=F942,"Paga",IF(G942&gt;0,"Parcial","Pendente")))</f>
      </c>
    </row>
    <row r="943">
      <c r="I943" s="4">
        <f>IF(F943="","",MAX(F943-G943,0))</f>
      </c>
      <c r="J943">
        <f>IF(F943="","",IF(G943&gt;=F943,"Paga",IF(G943&gt;0,"Parcial","Pendente")))</f>
      </c>
    </row>
    <row r="944">
      <c r="I944" s="4">
        <f>IF(F944="","",MAX(F944-G944,0))</f>
      </c>
      <c r="J944">
        <f>IF(F944="","",IF(G944&gt;=F944,"Paga",IF(G944&gt;0,"Parcial","Pendente")))</f>
      </c>
    </row>
    <row r="945">
      <c r="I945" s="4">
        <f>IF(F945="","",MAX(F945-G945,0))</f>
      </c>
      <c r="J945">
        <f>IF(F945="","",IF(G945&gt;=F945,"Paga",IF(G945&gt;0,"Parcial","Pendente")))</f>
      </c>
    </row>
    <row r="946">
      <c r="I946" s="4">
        <f>IF(F946="","",MAX(F946-G946,0))</f>
      </c>
      <c r="J946">
        <f>IF(F946="","",IF(G946&gt;=F946,"Paga",IF(G946&gt;0,"Parcial","Pendente")))</f>
      </c>
    </row>
    <row r="947">
      <c r="I947" s="4">
        <f>IF(F947="","",MAX(F947-G947,0))</f>
      </c>
      <c r="J947">
        <f>IF(F947="","",IF(G947&gt;=F947,"Paga",IF(G947&gt;0,"Parcial","Pendente")))</f>
      </c>
    </row>
    <row r="948">
      <c r="I948" s="4">
        <f>IF(F948="","",MAX(F948-G948,0))</f>
      </c>
      <c r="J948">
        <f>IF(F948="","",IF(G948&gt;=F948,"Paga",IF(G948&gt;0,"Parcial","Pendente")))</f>
      </c>
    </row>
    <row r="949">
      <c r="I949" s="4">
        <f>IF(F949="","",MAX(F949-G949,0))</f>
      </c>
      <c r="J949">
        <f>IF(F949="","",IF(G949&gt;=F949,"Paga",IF(G949&gt;0,"Parcial","Pendente")))</f>
      </c>
    </row>
    <row r="950">
      <c r="I950" s="4">
        <f>IF(F950="","",MAX(F950-G950,0))</f>
      </c>
      <c r="J950">
        <f>IF(F950="","",IF(G950&gt;=F950,"Paga",IF(G950&gt;0,"Parcial","Pendente")))</f>
      </c>
    </row>
    <row r="951">
      <c r="I951" s="4">
        <f>IF(F951="","",MAX(F951-G951,0))</f>
      </c>
      <c r="J951">
        <f>IF(F951="","",IF(G951&gt;=F951,"Paga",IF(G951&gt;0,"Parcial","Pendente")))</f>
      </c>
    </row>
    <row r="952">
      <c r="I952" s="4">
        <f>IF(F952="","",MAX(F952-G952,0))</f>
      </c>
      <c r="J952">
        <f>IF(F952="","",IF(G952&gt;=F952,"Paga",IF(G952&gt;0,"Parcial","Pendente")))</f>
      </c>
    </row>
    <row r="953">
      <c r="I953" s="4">
        <f>IF(F953="","",MAX(F953-G953,0))</f>
      </c>
      <c r="J953">
        <f>IF(F953="","",IF(G953&gt;=F953,"Paga",IF(G953&gt;0,"Parcial","Pendente")))</f>
      </c>
    </row>
    <row r="954">
      <c r="I954" s="4">
        <f>IF(F954="","",MAX(F954-G954,0))</f>
      </c>
      <c r="J954">
        <f>IF(F954="","",IF(G954&gt;=F954,"Paga",IF(G954&gt;0,"Parcial","Pendente")))</f>
      </c>
    </row>
    <row r="955">
      <c r="I955" s="4">
        <f>IF(F955="","",MAX(F955-G955,0))</f>
      </c>
      <c r="J955">
        <f>IF(F955="","",IF(G955&gt;=F955,"Paga",IF(G955&gt;0,"Parcial","Pendente")))</f>
      </c>
    </row>
    <row r="956">
      <c r="I956" s="4">
        <f>IF(F956="","",MAX(F956-G956,0))</f>
      </c>
      <c r="J956">
        <f>IF(F956="","",IF(G956&gt;=F956,"Paga",IF(G956&gt;0,"Parcial","Pendente")))</f>
      </c>
    </row>
    <row r="957">
      <c r="I957" s="4">
        <f>IF(F957="","",MAX(F957-G957,0))</f>
      </c>
      <c r="J957">
        <f>IF(F957="","",IF(G957&gt;=F957,"Paga",IF(G957&gt;0,"Parcial","Pendente")))</f>
      </c>
    </row>
    <row r="958">
      <c r="I958" s="4">
        <f>IF(F958="","",MAX(F958-G958,0))</f>
      </c>
      <c r="J958">
        <f>IF(F958="","",IF(G958&gt;=F958,"Paga",IF(G958&gt;0,"Parcial","Pendente")))</f>
      </c>
    </row>
    <row r="959">
      <c r="I959" s="4">
        <f>IF(F959="","",MAX(F959-G959,0))</f>
      </c>
      <c r="J959">
        <f>IF(F959="","",IF(G959&gt;=F959,"Paga",IF(G959&gt;0,"Parcial","Pendente")))</f>
      </c>
    </row>
    <row r="960">
      <c r="I960" s="4">
        <f>IF(F960="","",MAX(F960-G960,0))</f>
      </c>
      <c r="J960">
        <f>IF(F960="","",IF(G960&gt;=F960,"Paga",IF(G960&gt;0,"Parcial","Pendente")))</f>
      </c>
    </row>
    <row r="961">
      <c r="I961" s="4">
        <f>IF(F961="","",MAX(F961-G961,0))</f>
      </c>
      <c r="J961">
        <f>IF(F961="","",IF(G961&gt;=F961,"Paga",IF(G961&gt;0,"Parcial","Pendente")))</f>
      </c>
    </row>
    <row r="962">
      <c r="I962" s="4">
        <f>IF(F962="","",MAX(F962-G962,0))</f>
      </c>
      <c r="J962">
        <f>IF(F962="","",IF(G962&gt;=F962,"Paga",IF(G962&gt;0,"Parcial","Pendente")))</f>
      </c>
    </row>
    <row r="963">
      <c r="I963" s="4">
        <f>IF(F963="","",MAX(F963-G963,0))</f>
      </c>
      <c r="J963">
        <f>IF(F963="","",IF(G963&gt;=F963,"Paga",IF(G963&gt;0,"Parcial","Pendente")))</f>
      </c>
    </row>
    <row r="964">
      <c r="I964" s="4">
        <f>IF(F964="","",MAX(F964-G964,0))</f>
      </c>
      <c r="J964">
        <f>IF(F964="","",IF(G964&gt;=F964,"Paga",IF(G964&gt;0,"Parcial","Pendente")))</f>
      </c>
    </row>
    <row r="965">
      <c r="I965" s="4">
        <f>IF(F965="","",MAX(F965-G965,0))</f>
      </c>
      <c r="J965">
        <f>IF(F965="","",IF(G965&gt;=F965,"Paga",IF(G965&gt;0,"Parcial","Pendente")))</f>
      </c>
    </row>
    <row r="966">
      <c r="I966" s="4">
        <f>IF(F966="","",MAX(F966-G966,0))</f>
      </c>
      <c r="J966">
        <f>IF(F966="","",IF(G966&gt;=F966,"Paga",IF(G966&gt;0,"Parcial","Pendente")))</f>
      </c>
    </row>
    <row r="967">
      <c r="I967" s="4">
        <f>IF(F967="","",MAX(F967-G967,0))</f>
      </c>
      <c r="J967">
        <f>IF(F967="","",IF(G967&gt;=F967,"Paga",IF(G967&gt;0,"Parcial","Pendente")))</f>
      </c>
    </row>
    <row r="968">
      <c r="I968" s="4">
        <f>IF(F968="","",MAX(F968-G968,0))</f>
      </c>
      <c r="J968">
        <f>IF(F968="","",IF(G968&gt;=F968,"Paga",IF(G968&gt;0,"Parcial","Pendente")))</f>
      </c>
    </row>
    <row r="969">
      <c r="I969" s="4">
        <f>IF(F969="","",MAX(F969-G969,0))</f>
      </c>
      <c r="J969">
        <f>IF(F969="","",IF(G969&gt;=F969,"Paga",IF(G969&gt;0,"Parcial","Pendente")))</f>
      </c>
    </row>
    <row r="970">
      <c r="I970" s="4">
        <f>IF(F970="","",MAX(F970-G970,0))</f>
      </c>
      <c r="J970">
        <f>IF(F970="","",IF(G970&gt;=F970,"Paga",IF(G970&gt;0,"Parcial","Pendente")))</f>
      </c>
    </row>
    <row r="971">
      <c r="I971" s="4">
        <f>IF(F971="","",MAX(F971-G971,0))</f>
      </c>
      <c r="J971">
        <f>IF(F971="","",IF(G971&gt;=F971,"Paga",IF(G971&gt;0,"Parcial","Pendente")))</f>
      </c>
    </row>
    <row r="972">
      <c r="I972" s="4">
        <f>IF(F972="","",MAX(F972-G972,0))</f>
      </c>
      <c r="J972">
        <f>IF(F972="","",IF(G972&gt;=F972,"Paga",IF(G972&gt;0,"Parcial","Pendente")))</f>
      </c>
    </row>
    <row r="973">
      <c r="I973" s="4">
        <f>IF(F973="","",MAX(F973-G973,0))</f>
      </c>
      <c r="J973">
        <f>IF(F973="","",IF(G973&gt;=F973,"Paga",IF(G973&gt;0,"Parcial","Pendente")))</f>
      </c>
    </row>
    <row r="974">
      <c r="I974" s="4">
        <f>IF(F974="","",MAX(F974-G974,0))</f>
      </c>
      <c r="J974">
        <f>IF(F974="","",IF(G974&gt;=F974,"Paga",IF(G974&gt;0,"Parcial","Pendente")))</f>
      </c>
    </row>
    <row r="975">
      <c r="I975" s="4">
        <f>IF(F975="","",MAX(F975-G975,0))</f>
      </c>
      <c r="J975">
        <f>IF(F975="","",IF(G975&gt;=F975,"Paga",IF(G975&gt;0,"Parcial","Pendente")))</f>
      </c>
    </row>
    <row r="976">
      <c r="I976" s="4">
        <f>IF(F976="","",MAX(F976-G976,0))</f>
      </c>
      <c r="J976">
        <f>IF(F976="","",IF(G976&gt;=F976,"Paga",IF(G976&gt;0,"Parcial","Pendente")))</f>
      </c>
    </row>
    <row r="977">
      <c r="I977" s="4">
        <f>IF(F977="","",MAX(F977-G977,0))</f>
      </c>
      <c r="J977">
        <f>IF(F977="","",IF(G977&gt;=F977,"Paga",IF(G977&gt;0,"Parcial","Pendente")))</f>
      </c>
    </row>
    <row r="978">
      <c r="I978" s="4">
        <f>IF(F978="","",MAX(F978-G978,0))</f>
      </c>
      <c r="J978">
        <f>IF(F978="","",IF(G978&gt;=F978,"Paga",IF(G978&gt;0,"Parcial","Pendente")))</f>
      </c>
    </row>
    <row r="979">
      <c r="I979" s="4">
        <f>IF(F979="","",MAX(F979-G979,0))</f>
      </c>
      <c r="J979">
        <f>IF(F979="","",IF(G979&gt;=F979,"Paga",IF(G979&gt;0,"Parcial","Pendente")))</f>
      </c>
    </row>
    <row r="980">
      <c r="I980" s="4">
        <f>IF(F980="","",MAX(F980-G980,0))</f>
      </c>
      <c r="J980">
        <f>IF(F980="","",IF(G980&gt;=F980,"Paga",IF(G980&gt;0,"Parcial","Pendente")))</f>
      </c>
    </row>
    <row r="981">
      <c r="I981" s="4">
        <f>IF(F981="","",MAX(F981-G981,0))</f>
      </c>
      <c r="J981">
        <f>IF(F981="","",IF(G981&gt;=F981,"Paga",IF(G981&gt;0,"Parcial","Pendente")))</f>
      </c>
    </row>
    <row r="982">
      <c r="I982" s="4">
        <f>IF(F982="","",MAX(F982-G982,0))</f>
      </c>
      <c r="J982">
        <f>IF(F982="","",IF(G982&gt;=F982,"Paga",IF(G982&gt;0,"Parcial","Pendente")))</f>
      </c>
    </row>
    <row r="983">
      <c r="I983" s="4">
        <f>IF(F983="","",MAX(F983-G983,0))</f>
      </c>
      <c r="J983">
        <f>IF(F983="","",IF(G983&gt;=F983,"Paga",IF(G983&gt;0,"Parcial","Pendente")))</f>
      </c>
    </row>
    <row r="984">
      <c r="I984" s="4">
        <f>IF(F984="","",MAX(F984-G984,0))</f>
      </c>
      <c r="J984">
        <f>IF(F984="","",IF(G984&gt;=F984,"Paga",IF(G984&gt;0,"Parcial","Pendente")))</f>
      </c>
    </row>
    <row r="985">
      <c r="I985" s="4">
        <f>IF(F985="","",MAX(F985-G985,0))</f>
      </c>
      <c r="J985">
        <f>IF(F985="","",IF(G985&gt;=F985,"Paga",IF(G985&gt;0,"Parcial","Pendente")))</f>
      </c>
    </row>
    <row r="986">
      <c r="I986" s="4">
        <f>IF(F986="","",MAX(F986-G986,0))</f>
      </c>
      <c r="J986">
        <f>IF(F986="","",IF(G986&gt;=F986,"Paga",IF(G986&gt;0,"Parcial","Pendente")))</f>
      </c>
    </row>
    <row r="987">
      <c r="I987" s="4">
        <f>IF(F987="","",MAX(F987-G987,0))</f>
      </c>
      <c r="J987">
        <f>IF(F987="","",IF(G987&gt;=F987,"Paga",IF(G987&gt;0,"Parcial","Pendente")))</f>
      </c>
    </row>
    <row r="988">
      <c r="I988" s="4">
        <f>IF(F988="","",MAX(F988-G988,0))</f>
      </c>
      <c r="J988">
        <f>IF(F988="","",IF(G988&gt;=F988,"Paga",IF(G988&gt;0,"Parcial","Pendente")))</f>
      </c>
    </row>
    <row r="989">
      <c r="I989" s="4">
        <f>IF(F989="","",MAX(F989-G989,0))</f>
      </c>
      <c r="J989">
        <f>IF(F989="","",IF(G989&gt;=F989,"Paga",IF(G989&gt;0,"Parcial","Pendente")))</f>
      </c>
    </row>
    <row r="990">
      <c r="I990" s="4">
        <f>IF(F990="","",MAX(F990-G990,0))</f>
      </c>
      <c r="J990">
        <f>IF(F990="","",IF(G990&gt;=F990,"Paga",IF(G990&gt;0,"Parcial","Pendente")))</f>
      </c>
    </row>
    <row r="991">
      <c r="I991" s="4">
        <f>IF(F991="","",MAX(F991-G991,0))</f>
      </c>
      <c r="J991">
        <f>IF(F991="","",IF(G991&gt;=F991,"Paga",IF(G991&gt;0,"Parcial","Pendente")))</f>
      </c>
    </row>
    <row r="992">
      <c r="I992" s="4">
        <f>IF(F992="","",MAX(F992-G992,0))</f>
      </c>
      <c r="J992">
        <f>IF(F992="","",IF(G992&gt;=F992,"Paga",IF(G992&gt;0,"Parcial","Pendente")))</f>
      </c>
    </row>
    <row r="993">
      <c r="I993" s="4">
        <f>IF(F993="","",MAX(F993-G993,0))</f>
      </c>
      <c r="J993">
        <f>IF(F993="","",IF(G993&gt;=F993,"Paga",IF(G993&gt;0,"Parcial","Pendente")))</f>
      </c>
    </row>
    <row r="994">
      <c r="I994" s="4">
        <f>IF(F994="","",MAX(F994-G994,0))</f>
      </c>
      <c r="J994">
        <f>IF(F994="","",IF(G994&gt;=F994,"Paga",IF(G994&gt;0,"Parcial","Pendente")))</f>
      </c>
    </row>
    <row r="995">
      <c r="I995" s="4">
        <f>IF(F995="","",MAX(F995-G995,0))</f>
      </c>
      <c r="J995">
        <f>IF(F995="","",IF(G995&gt;=F995,"Paga",IF(G995&gt;0,"Parcial","Pendente")))</f>
      </c>
    </row>
    <row r="996">
      <c r="I996" s="4">
        <f>IF(F996="","",MAX(F996-G996,0))</f>
      </c>
      <c r="J996">
        <f>IF(F996="","",IF(G996&gt;=F996,"Paga",IF(G996&gt;0,"Parcial","Pendente")))</f>
      </c>
    </row>
    <row r="997">
      <c r="I997" s="4">
        <f>IF(F997="","",MAX(F997-G997,0))</f>
      </c>
      <c r="J997">
        <f>IF(F997="","",IF(G997&gt;=F997,"Paga",IF(G997&gt;0,"Parcial","Pendente")))</f>
      </c>
    </row>
    <row r="998">
      <c r="I998" s="4">
        <f>IF(F998="","",MAX(F998-G998,0))</f>
      </c>
      <c r="J998">
        <f>IF(F998="","",IF(G998&gt;=F998,"Paga",IF(G998&gt;0,"Parcial","Pendente")))</f>
      </c>
    </row>
    <row r="999">
      <c r="I999" s="4">
        <f>IF(F999="","",MAX(F999-G999,0))</f>
      </c>
      <c r="J999">
        <f>IF(F999="","",IF(G999&gt;=F999,"Paga",IF(G999&gt;0,"Parcial","Pendente")))</f>
      </c>
    </row>
    <row r="1000">
      <c r="I1000" s="4">
        <f>IF(F1000="","",MAX(F1000-G1000,0))</f>
      </c>
      <c r="J1000">
        <f>IF(F1000="","",IF(G1000&gt;=F1000,"Paga",IF(G1000&gt;0,"Parcial","Pendente")))</f>
      </c>
    </row>
    <row r="1001">
      <c r="I1001" s="4">
        <f>IF(F1001="","",MAX(F1001-G1001,0))</f>
      </c>
      <c r="J1001">
        <f>IF(F1001="","",IF(G1001&gt;=F1001,"Paga",IF(G1001&gt;0,"Parcial","Pendente")))</f>
      </c>
    </row>
    <row r="1002">
      <c r="I1002" s="4">
        <f>IF(F1002="","",MAX(F1002-G1002,0))</f>
      </c>
      <c r="J1002">
        <f>IF(F1002="","",IF(G1002&gt;=F1002,"Paga",IF(G1002&gt;0,"Parcial","Pendente")))</f>
      </c>
    </row>
    <row r="1003">
      <c r="I1003" s="4">
        <f>IF(F1003="","",MAX(F1003-G1003,0))</f>
      </c>
      <c r="J1003">
        <f>IF(F1003="","",IF(G1003&gt;=F1003,"Paga",IF(G1003&gt;0,"Parcial","Pendente")))</f>
      </c>
    </row>
    <row r="1004">
      <c r="I1004" s="4">
        <f>IF(F1004="","",MAX(F1004-G1004,0))</f>
      </c>
      <c r="J1004">
        <f>IF(F1004="","",IF(G1004&gt;=F1004,"Paga",IF(G1004&gt;0,"Parcial","Pendente")))</f>
      </c>
    </row>
    <row r="1005">
      <c r="I1005" s="4">
        <f>IF(F1005="","",MAX(F1005-G1005,0))</f>
      </c>
      <c r="J1005">
        <f>IF(F1005="","",IF(G1005&gt;=F1005,"Paga",IF(G1005&gt;0,"Parcial","Pendente")))</f>
      </c>
    </row>
    <row r="1006">
      <c r="I1006" s="4">
        <f>IF(F1006="","",MAX(F1006-G1006,0))</f>
      </c>
      <c r="J1006">
        <f>IF(F1006="","",IF(G1006&gt;=F1006,"Paga",IF(G1006&gt;0,"Parcial","Pendente")))</f>
      </c>
    </row>
    <row r="1007">
      <c r="I1007" s="4">
        <f>IF(F1007="","",MAX(F1007-G1007,0))</f>
      </c>
      <c r="J1007">
        <f>IF(F1007="","",IF(G1007&gt;=F1007,"Paga",IF(G1007&gt;0,"Parcial","Pendente")))</f>
      </c>
    </row>
    <row r="1008">
      <c r="I1008" s="4">
        <f>IF(F1008="","",MAX(F1008-G1008,0))</f>
      </c>
      <c r="J1008">
        <f>IF(F1008="","",IF(G1008&gt;=F1008,"Paga",IF(G1008&gt;0,"Parcial","Pendente")))</f>
      </c>
    </row>
    <row r="1009">
      <c r="I1009" s="4">
        <f>IF(F1009="","",MAX(F1009-G1009,0))</f>
      </c>
      <c r="J1009">
        <f>IF(F1009="","",IF(G1009&gt;=F1009,"Paga",IF(G1009&gt;0,"Parcial","Pendente")))</f>
      </c>
    </row>
    <row r="1010">
      <c r="I1010" s="4">
        <f>IF(F1010="","",MAX(F1010-G1010,0))</f>
      </c>
      <c r="J1010">
        <f>IF(F1010="","",IF(G1010&gt;=F1010,"Paga",IF(G1010&gt;0,"Parcial","Pendente")))</f>
      </c>
    </row>
    <row r="1011">
      <c r="I1011" s="4">
        <f>IF(F1011="","",MAX(F1011-G1011,0))</f>
      </c>
      <c r="J1011">
        <f>IF(F1011="","",IF(G1011&gt;=F1011,"Paga",IF(G1011&gt;0,"Parcial","Pendente")))</f>
      </c>
    </row>
    <row r="1012">
      <c r="I1012" s="4">
        <f>IF(F1012="","",MAX(F1012-G1012,0))</f>
      </c>
      <c r="J1012">
        <f>IF(F1012="","",IF(G1012&gt;=F1012,"Paga",IF(G1012&gt;0,"Parcial","Pendente")))</f>
      </c>
    </row>
    <row r="1013">
      <c r="I1013" s="4">
        <f>IF(F1013="","",MAX(F1013-G1013,0))</f>
      </c>
      <c r="J1013">
        <f>IF(F1013="","",IF(G1013&gt;=F1013,"Paga",IF(G1013&gt;0,"Parcial","Pendente")))</f>
      </c>
    </row>
    <row r="1014">
      <c r="I1014" s="4">
        <f>IF(F1014="","",MAX(F1014-G1014,0))</f>
      </c>
      <c r="J1014">
        <f>IF(F1014="","",IF(G1014&gt;=F1014,"Paga",IF(G1014&gt;0,"Parcial","Pendente")))</f>
      </c>
    </row>
    <row r="1015">
      <c r="I1015" s="4">
        <f>IF(F1015="","",MAX(F1015-G1015,0))</f>
      </c>
      <c r="J1015">
        <f>IF(F1015="","",IF(G1015&gt;=F1015,"Paga",IF(G1015&gt;0,"Parcial","Pendente")))</f>
      </c>
    </row>
    <row r="1016">
      <c r="I1016" s="4">
        <f>IF(F1016="","",MAX(F1016-G1016,0))</f>
      </c>
      <c r="J1016">
        <f>IF(F1016="","",IF(G1016&gt;=F1016,"Paga",IF(G1016&gt;0,"Parcial","Pendente")))</f>
      </c>
    </row>
    <row r="1017">
      <c r="I1017" s="4">
        <f>IF(F1017="","",MAX(F1017-G1017,0))</f>
      </c>
      <c r="J1017">
        <f>IF(F1017="","",IF(G1017&gt;=F1017,"Paga",IF(G1017&gt;0,"Parcial","Pendente")))</f>
      </c>
    </row>
    <row r="1018">
      <c r="I1018" s="4">
        <f>IF(F1018="","",MAX(F1018-G1018,0))</f>
      </c>
      <c r="J1018">
        <f>IF(F1018="","",IF(G1018&gt;=F1018,"Paga",IF(G1018&gt;0,"Parcial","Pendente")))</f>
      </c>
    </row>
    <row r="1019">
      <c r="I1019" s="4">
        <f>IF(F1019="","",MAX(F1019-G1019,0))</f>
      </c>
      <c r="J1019">
        <f>IF(F1019="","",IF(G1019&gt;=F1019,"Paga",IF(G1019&gt;0,"Parcial","Pendente")))</f>
      </c>
    </row>
    <row r="1020">
      <c r="I1020" s="4">
        <f>IF(F1020="","",MAX(F1020-G1020,0))</f>
      </c>
      <c r="J1020">
        <f>IF(F1020="","",IF(G1020&gt;=F1020,"Paga",IF(G1020&gt;0,"Parcial","Pendente")))</f>
      </c>
    </row>
    <row r="1021">
      <c r="I1021" s="4">
        <f>IF(F1021="","",MAX(F1021-G1021,0))</f>
      </c>
      <c r="J1021">
        <f>IF(F1021="","",IF(G1021&gt;=F1021,"Paga",IF(G1021&gt;0,"Parcial","Pendente")))</f>
      </c>
    </row>
    <row r="1022">
      <c r="I1022" s="4">
        <f>IF(F1022="","",MAX(F1022-G1022,0))</f>
      </c>
      <c r="J1022">
        <f>IF(F1022="","",IF(G1022&gt;=F1022,"Paga",IF(G1022&gt;0,"Parcial","Pendente")))</f>
      </c>
    </row>
    <row r="1023">
      <c r="I1023" s="4">
        <f>IF(F1023="","",MAX(F1023-G1023,0))</f>
      </c>
      <c r="J1023">
        <f>IF(F1023="","",IF(G1023&gt;=F1023,"Paga",IF(G1023&gt;0,"Parcial","Pendente")))</f>
      </c>
    </row>
    <row r="1024">
      <c r="I1024" s="4">
        <f>IF(F1024="","",MAX(F1024-G1024,0))</f>
      </c>
      <c r="J1024">
        <f>IF(F1024="","",IF(G1024&gt;=F1024,"Paga",IF(G1024&gt;0,"Parcial","Pendente")))</f>
      </c>
    </row>
    <row r="1025">
      <c r="I1025" s="4">
        <f>IF(F1025="","",MAX(F1025-G1025,0))</f>
      </c>
      <c r="J1025">
        <f>IF(F1025="","",IF(G1025&gt;=F1025,"Paga",IF(G1025&gt;0,"Parcial","Pendente")))</f>
      </c>
    </row>
    <row r="1026">
      <c r="I1026" s="4">
        <f>IF(F1026="","",MAX(F1026-G1026,0))</f>
      </c>
      <c r="J1026">
        <f>IF(F1026="","",IF(G1026&gt;=F1026,"Paga",IF(G1026&gt;0,"Parcial","Pendente")))</f>
      </c>
    </row>
    <row r="1027">
      <c r="I1027" s="4">
        <f>IF(F1027="","",MAX(F1027-G1027,0))</f>
      </c>
      <c r="J1027">
        <f>IF(F1027="","",IF(G1027&gt;=F1027,"Paga",IF(G1027&gt;0,"Parcial","Pendente")))</f>
      </c>
    </row>
    <row r="1028">
      <c r="I1028" s="4">
        <f>IF(F1028="","",MAX(F1028-G1028,0))</f>
      </c>
      <c r="J1028">
        <f>IF(F1028="","",IF(G1028&gt;=F1028,"Paga",IF(G1028&gt;0,"Parcial","Pendente")))</f>
      </c>
    </row>
    <row r="1029">
      <c r="I1029" s="4">
        <f>IF(F1029="","",MAX(F1029-G1029,0))</f>
      </c>
      <c r="J1029">
        <f>IF(F1029="","",IF(G1029&gt;=F1029,"Paga",IF(G1029&gt;0,"Parcial","Pendente")))</f>
      </c>
    </row>
    <row r="1030">
      <c r="I1030" s="4">
        <f>IF(F1030="","",MAX(F1030-G1030,0))</f>
      </c>
      <c r="J1030">
        <f>IF(F1030="","",IF(G1030&gt;=F1030,"Paga",IF(G1030&gt;0,"Parcial","Pendente")))</f>
      </c>
    </row>
    <row r="1031">
      <c r="I1031" s="4">
        <f>IF(F1031="","",MAX(F1031-G1031,0))</f>
      </c>
      <c r="J1031">
        <f>IF(F1031="","",IF(G1031&gt;=F1031,"Paga",IF(G1031&gt;0,"Parcial","Pendente")))</f>
      </c>
    </row>
    <row r="1032">
      <c r="I1032" s="4">
        <f>IF(F1032="","",MAX(F1032-G1032,0))</f>
      </c>
      <c r="J1032">
        <f>IF(F1032="","",IF(G1032&gt;=F1032,"Paga",IF(G1032&gt;0,"Parcial","Pendente")))</f>
      </c>
    </row>
    <row r="1033">
      <c r="I1033" s="4">
        <f>IF(F1033="","",MAX(F1033-G1033,0))</f>
      </c>
      <c r="J1033">
        <f>IF(F1033="","",IF(G1033&gt;=F1033,"Paga",IF(G1033&gt;0,"Parcial","Pendente")))</f>
      </c>
    </row>
    <row r="1034">
      <c r="I1034" s="4">
        <f>IF(F1034="","",MAX(F1034-G1034,0))</f>
      </c>
      <c r="J1034">
        <f>IF(F1034="","",IF(G1034&gt;=F1034,"Paga",IF(G1034&gt;0,"Parcial","Pendente")))</f>
      </c>
    </row>
    <row r="1035">
      <c r="I1035" s="4">
        <f>IF(F1035="","",MAX(F1035-G1035,0))</f>
      </c>
      <c r="J1035">
        <f>IF(F1035="","",IF(G1035&gt;=F1035,"Paga",IF(G1035&gt;0,"Parcial","Pendente")))</f>
      </c>
    </row>
    <row r="1036">
      <c r="I1036" s="4">
        <f>IF(F1036="","",MAX(F1036-G1036,0))</f>
      </c>
      <c r="J1036">
        <f>IF(F1036="","",IF(G1036&gt;=F1036,"Paga",IF(G1036&gt;0,"Parcial","Pendente")))</f>
      </c>
    </row>
    <row r="1037">
      <c r="I1037" s="4">
        <f>IF(F1037="","",MAX(F1037-G1037,0))</f>
      </c>
      <c r="J1037">
        <f>IF(F1037="","",IF(G1037&gt;=F1037,"Paga",IF(G1037&gt;0,"Parcial","Pendente")))</f>
      </c>
    </row>
    <row r="1038">
      <c r="I1038" s="4">
        <f>IF(F1038="","",MAX(F1038-G1038,0))</f>
      </c>
      <c r="J1038">
        <f>IF(F1038="","",IF(G1038&gt;=F1038,"Paga",IF(G1038&gt;0,"Parcial","Pendente")))</f>
      </c>
    </row>
    <row r="1039">
      <c r="I1039" s="4">
        <f>IF(F1039="","",MAX(F1039-G1039,0))</f>
      </c>
      <c r="J1039">
        <f>IF(F1039="","",IF(G1039&gt;=F1039,"Paga",IF(G1039&gt;0,"Parcial","Pendente")))</f>
      </c>
    </row>
    <row r="1040">
      <c r="I1040" s="4">
        <f>IF(F1040="","",MAX(F1040-G1040,0))</f>
      </c>
      <c r="J1040">
        <f>IF(F1040="","",IF(G1040&gt;=F1040,"Paga",IF(G1040&gt;0,"Parcial","Pendente")))</f>
      </c>
    </row>
    <row r="1041">
      <c r="I1041" s="4">
        <f>IF(F1041="","",MAX(F1041-G1041,0))</f>
      </c>
      <c r="J1041">
        <f>IF(F1041="","",IF(G1041&gt;=F1041,"Paga",IF(G1041&gt;0,"Parcial","Pendente")))</f>
      </c>
    </row>
    <row r="1042">
      <c r="I1042" s="4">
        <f>IF(F1042="","",MAX(F1042-G1042,0))</f>
      </c>
      <c r="J1042">
        <f>IF(F1042="","",IF(G1042&gt;=F1042,"Paga",IF(G1042&gt;0,"Parcial","Pendente")))</f>
      </c>
    </row>
    <row r="1043">
      <c r="I1043" s="4">
        <f>IF(F1043="","",MAX(F1043-G1043,0))</f>
      </c>
      <c r="J1043">
        <f>IF(F1043="","",IF(G1043&gt;=F1043,"Paga",IF(G1043&gt;0,"Parcial","Pendente")))</f>
      </c>
    </row>
    <row r="1044">
      <c r="I1044" s="4">
        <f>IF(F1044="","",MAX(F1044-G1044,0))</f>
      </c>
      <c r="J1044">
        <f>IF(F1044="","",IF(G1044&gt;=F1044,"Paga",IF(G1044&gt;0,"Parcial","Pendente")))</f>
      </c>
    </row>
    <row r="1045">
      <c r="I1045" s="4">
        <f>IF(F1045="","",MAX(F1045-G1045,0))</f>
      </c>
      <c r="J1045">
        <f>IF(F1045="","",IF(G1045&gt;=F1045,"Paga",IF(G1045&gt;0,"Parcial","Pendente")))</f>
      </c>
    </row>
    <row r="1046">
      <c r="I1046" s="4">
        <f>IF(F1046="","",MAX(F1046-G1046,0))</f>
      </c>
      <c r="J1046">
        <f>IF(F1046="","",IF(G1046&gt;=F1046,"Paga",IF(G1046&gt;0,"Parcial","Pendente")))</f>
      </c>
    </row>
    <row r="1047">
      <c r="I1047" s="4">
        <f>IF(F1047="","",MAX(F1047-G1047,0))</f>
      </c>
      <c r="J1047">
        <f>IF(F1047="","",IF(G1047&gt;=F1047,"Paga",IF(G1047&gt;0,"Parcial","Pendente")))</f>
      </c>
    </row>
    <row r="1048">
      <c r="I1048" s="4">
        <f>IF(F1048="","",MAX(F1048-G1048,0))</f>
      </c>
      <c r="J1048">
        <f>IF(F1048="","",IF(G1048&gt;=F1048,"Paga",IF(G1048&gt;0,"Parcial","Pendente")))</f>
      </c>
    </row>
    <row r="1049">
      <c r="I1049" s="4">
        <f>IF(F1049="","",MAX(F1049-G1049,0))</f>
      </c>
      <c r="J1049">
        <f>IF(F1049="","",IF(G1049&gt;=F1049,"Paga",IF(G1049&gt;0,"Parcial","Pendente")))</f>
      </c>
    </row>
    <row r="1050">
      <c r="I1050" s="4">
        <f>IF(F1050="","",MAX(F1050-G1050,0))</f>
      </c>
      <c r="J1050">
        <f>IF(F1050="","",IF(G1050&gt;=F1050,"Paga",IF(G1050&gt;0,"Parcial","Pendente")))</f>
      </c>
    </row>
    <row r="1051">
      <c r="I1051" s="4">
        <f>IF(F1051="","",MAX(F1051-G1051,0))</f>
      </c>
      <c r="J1051">
        <f>IF(F1051="","",IF(G1051&gt;=F1051,"Paga",IF(G1051&gt;0,"Parcial","Pendente")))</f>
      </c>
    </row>
    <row r="1052">
      <c r="I1052" s="4">
        <f>IF(F1052="","",MAX(F1052-G1052,0))</f>
      </c>
      <c r="J1052">
        <f>IF(F1052="","",IF(G1052&gt;=F1052,"Paga",IF(G1052&gt;0,"Parcial","Pendente")))</f>
      </c>
    </row>
    <row r="1053">
      <c r="I1053" s="4">
        <f>IF(F1053="","",MAX(F1053-G1053,0))</f>
      </c>
      <c r="J1053">
        <f>IF(F1053="","",IF(G1053&gt;=F1053,"Paga",IF(G1053&gt;0,"Parcial","Pendente")))</f>
      </c>
    </row>
    <row r="1054">
      <c r="I1054" s="4">
        <f>IF(F1054="","",MAX(F1054-G1054,0))</f>
      </c>
      <c r="J1054">
        <f>IF(F1054="","",IF(G1054&gt;=F1054,"Paga",IF(G1054&gt;0,"Parcial","Pendente")))</f>
      </c>
    </row>
    <row r="1055">
      <c r="I1055" s="4">
        <f>IF(F1055="","",MAX(F1055-G1055,0))</f>
      </c>
      <c r="J1055">
        <f>IF(F1055="","",IF(G1055&gt;=F1055,"Paga",IF(G1055&gt;0,"Parcial","Pendente")))</f>
      </c>
    </row>
    <row r="1056">
      <c r="I1056" s="4">
        <f>IF(F1056="","",MAX(F1056-G1056,0))</f>
      </c>
      <c r="J1056">
        <f>IF(F1056="","",IF(G1056&gt;=F1056,"Paga",IF(G1056&gt;0,"Parcial","Pendente")))</f>
      </c>
    </row>
    <row r="1057">
      <c r="I1057" s="4">
        <f>IF(F1057="","",MAX(F1057-G1057,0))</f>
      </c>
      <c r="J1057">
        <f>IF(F1057="","",IF(G1057&gt;=F1057,"Paga",IF(G1057&gt;0,"Parcial","Pendente")))</f>
      </c>
    </row>
    <row r="1058">
      <c r="I1058" s="4">
        <f>IF(F1058="","",MAX(F1058-G1058,0))</f>
      </c>
      <c r="J1058">
        <f>IF(F1058="","",IF(G1058&gt;=F1058,"Paga",IF(G1058&gt;0,"Parcial","Pendente")))</f>
      </c>
    </row>
    <row r="1059">
      <c r="I1059" s="4">
        <f>IF(F1059="","",MAX(F1059-G1059,0))</f>
      </c>
      <c r="J1059">
        <f>IF(F1059="","",IF(G1059&gt;=F1059,"Paga",IF(G1059&gt;0,"Parcial","Pendente")))</f>
      </c>
    </row>
    <row r="1060">
      <c r="I1060" s="4">
        <f>IF(F1060="","",MAX(F1060-G1060,0))</f>
      </c>
      <c r="J1060">
        <f>IF(F1060="","",IF(G1060&gt;=F1060,"Paga",IF(G1060&gt;0,"Parcial","Pendente")))</f>
      </c>
    </row>
    <row r="1061">
      <c r="I1061" s="4">
        <f>IF(F1061="","",MAX(F1061-G1061,0))</f>
      </c>
      <c r="J1061">
        <f>IF(F1061="","",IF(G1061&gt;=F1061,"Paga",IF(G1061&gt;0,"Parcial","Pendente")))</f>
      </c>
    </row>
    <row r="1062">
      <c r="I1062" s="4">
        <f>IF(F1062="","",MAX(F1062-G1062,0))</f>
      </c>
      <c r="J1062">
        <f>IF(F1062="","",IF(G1062&gt;=F1062,"Paga",IF(G1062&gt;0,"Parcial","Pendente")))</f>
      </c>
    </row>
    <row r="1063">
      <c r="I1063" s="4">
        <f>IF(F1063="","",MAX(F1063-G1063,0))</f>
      </c>
      <c r="J1063">
        <f>IF(F1063="","",IF(G1063&gt;=F1063,"Paga",IF(G1063&gt;0,"Parcial","Pendente")))</f>
      </c>
    </row>
    <row r="1064">
      <c r="I1064" s="4">
        <f>IF(F1064="","",MAX(F1064-G1064,0))</f>
      </c>
      <c r="J1064">
        <f>IF(F1064="","",IF(G1064&gt;=F1064,"Paga",IF(G1064&gt;0,"Parcial","Pendente")))</f>
      </c>
    </row>
    <row r="1065">
      <c r="I1065" s="4">
        <f>IF(F1065="","",MAX(F1065-G1065,0))</f>
      </c>
      <c r="J1065">
        <f>IF(F1065="","",IF(G1065&gt;=F1065,"Paga",IF(G1065&gt;0,"Parcial","Pendente")))</f>
      </c>
    </row>
    <row r="1066">
      <c r="I1066" s="4">
        <f>IF(F1066="","",MAX(F1066-G1066,0))</f>
      </c>
      <c r="J1066">
        <f>IF(F1066="","",IF(G1066&gt;=F1066,"Paga",IF(G1066&gt;0,"Parcial","Pendente")))</f>
      </c>
    </row>
    <row r="1067">
      <c r="I1067" s="4">
        <f>IF(F1067="","",MAX(F1067-G1067,0))</f>
      </c>
      <c r="J1067">
        <f>IF(F1067="","",IF(G1067&gt;=F1067,"Paga",IF(G1067&gt;0,"Parcial","Pendente")))</f>
      </c>
    </row>
    <row r="1068">
      <c r="I1068" s="4">
        <f>IF(F1068="","",MAX(F1068-G1068,0))</f>
      </c>
      <c r="J1068">
        <f>IF(F1068="","",IF(G1068&gt;=F1068,"Paga",IF(G1068&gt;0,"Parcial","Pendente")))</f>
      </c>
    </row>
    <row r="1069">
      <c r="I1069" s="4">
        <f>IF(F1069="","",MAX(F1069-G1069,0))</f>
      </c>
      <c r="J1069">
        <f>IF(F1069="","",IF(G1069&gt;=F1069,"Paga",IF(G1069&gt;0,"Parcial","Pendente")))</f>
      </c>
    </row>
    <row r="1070">
      <c r="I1070" s="4">
        <f>IF(F1070="","",MAX(F1070-G1070,0))</f>
      </c>
      <c r="J1070">
        <f>IF(F1070="","",IF(G1070&gt;=F1070,"Paga",IF(G1070&gt;0,"Parcial","Pendente")))</f>
      </c>
    </row>
    <row r="1071">
      <c r="I1071" s="4">
        <f>IF(F1071="","",MAX(F1071-G1071,0))</f>
      </c>
      <c r="J1071">
        <f>IF(F1071="","",IF(G1071&gt;=F1071,"Paga",IF(G1071&gt;0,"Parcial","Pendente")))</f>
      </c>
    </row>
    <row r="1072">
      <c r="I1072" s="4">
        <f>IF(F1072="","",MAX(F1072-G1072,0))</f>
      </c>
      <c r="J1072">
        <f>IF(F1072="","",IF(G1072&gt;=F1072,"Paga",IF(G1072&gt;0,"Parcial","Pendente")))</f>
      </c>
    </row>
    <row r="1073">
      <c r="I1073" s="4">
        <f>IF(F1073="","",MAX(F1073-G1073,0))</f>
      </c>
      <c r="J1073">
        <f>IF(F1073="","",IF(G1073&gt;=F1073,"Paga",IF(G1073&gt;0,"Parcial","Pendente")))</f>
      </c>
    </row>
    <row r="1074">
      <c r="I1074" s="4">
        <f>IF(F1074="","",MAX(F1074-G1074,0))</f>
      </c>
      <c r="J1074">
        <f>IF(F1074="","",IF(G1074&gt;=F1074,"Paga",IF(G1074&gt;0,"Parcial","Pendente")))</f>
      </c>
    </row>
    <row r="1075">
      <c r="I1075" s="4">
        <f>IF(F1075="","",MAX(F1075-G1075,0))</f>
      </c>
      <c r="J1075">
        <f>IF(F1075="","",IF(G1075&gt;=F1075,"Paga",IF(G1075&gt;0,"Parcial","Pendente")))</f>
      </c>
    </row>
    <row r="1076">
      <c r="I1076" s="4">
        <f>IF(F1076="","",MAX(F1076-G1076,0))</f>
      </c>
      <c r="J1076">
        <f>IF(F1076="","",IF(G1076&gt;=F1076,"Paga",IF(G1076&gt;0,"Parcial","Pendente")))</f>
      </c>
    </row>
    <row r="1077">
      <c r="I1077" s="4">
        <f>IF(F1077="","",MAX(F1077-G1077,0))</f>
      </c>
      <c r="J1077">
        <f>IF(F1077="","",IF(G1077&gt;=F1077,"Paga",IF(G1077&gt;0,"Parcial","Pendente")))</f>
      </c>
    </row>
    <row r="1078">
      <c r="I1078" s="4">
        <f>IF(F1078="","",MAX(F1078-G1078,0))</f>
      </c>
      <c r="J1078">
        <f>IF(F1078="","",IF(G1078&gt;=F1078,"Paga",IF(G1078&gt;0,"Parcial","Pendente")))</f>
      </c>
    </row>
    <row r="1079">
      <c r="I1079" s="4">
        <f>IF(F1079="","",MAX(F1079-G1079,0))</f>
      </c>
      <c r="J1079">
        <f>IF(F1079="","",IF(G1079&gt;=F1079,"Paga",IF(G1079&gt;0,"Parcial","Pendente")))</f>
      </c>
    </row>
    <row r="1080">
      <c r="I1080" s="4">
        <f>IF(F1080="","",MAX(F1080-G1080,0))</f>
      </c>
      <c r="J1080">
        <f>IF(F1080="","",IF(G1080&gt;=F1080,"Paga",IF(G1080&gt;0,"Parcial","Pendente")))</f>
      </c>
    </row>
    <row r="1081">
      <c r="I1081" s="4">
        <f>IF(F1081="","",MAX(F1081-G1081,0))</f>
      </c>
      <c r="J1081">
        <f>IF(F1081="","",IF(G1081&gt;=F1081,"Paga",IF(G1081&gt;0,"Parcial","Pendente")))</f>
      </c>
    </row>
    <row r="1082">
      <c r="I1082" s="4">
        <f>IF(F1082="","",MAX(F1082-G1082,0))</f>
      </c>
      <c r="J1082">
        <f>IF(F1082="","",IF(G1082&gt;=F1082,"Paga",IF(G1082&gt;0,"Parcial","Pendente")))</f>
      </c>
    </row>
    <row r="1083">
      <c r="I1083" s="4">
        <f>IF(F1083="","",MAX(F1083-G1083,0))</f>
      </c>
      <c r="J1083">
        <f>IF(F1083="","",IF(G1083&gt;=F1083,"Paga",IF(G1083&gt;0,"Parcial","Pendente")))</f>
      </c>
    </row>
    <row r="1084">
      <c r="I1084" s="4">
        <f>IF(F1084="","",MAX(F1084-G1084,0))</f>
      </c>
      <c r="J1084">
        <f>IF(F1084="","",IF(G1084&gt;=F1084,"Paga",IF(G1084&gt;0,"Parcial","Pendente")))</f>
      </c>
    </row>
    <row r="1085">
      <c r="I1085" s="4">
        <f>IF(F1085="","",MAX(F1085-G1085,0))</f>
      </c>
      <c r="J1085">
        <f>IF(F1085="","",IF(G1085&gt;=F1085,"Paga",IF(G1085&gt;0,"Parcial","Pendente")))</f>
      </c>
    </row>
    <row r="1086">
      <c r="I1086" s="4">
        <f>IF(F1086="","",MAX(F1086-G1086,0))</f>
      </c>
      <c r="J1086">
        <f>IF(F1086="","",IF(G1086&gt;=F1086,"Paga",IF(G1086&gt;0,"Parcial","Pendente")))</f>
      </c>
    </row>
    <row r="1087">
      <c r="I1087" s="4">
        <f>IF(F1087="","",MAX(F1087-G1087,0))</f>
      </c>
      <c r="J1087">
        <f>IF(F1087="","",IF(G1087&gt;=F1087,"Paga",IF(G1087&gt;0,"Parcial","Pendente")))</f>
      </c>
    </row>
    <row r="1088">
      <c r="I1088" s="4">
        <f>IF(F1088="","",MAX(F1088-G1088,0))</f>
      </c>
      <c r="J1088">
        <f>IF(F1088="","",IF(G1088&gt;=F1088,"Paga",IF(G1088&gt;0,"Parcial","Pendente")))</f>
      </c>
    </row>
    <row r="1089">
      <c r="I1089" s="4">
        <f>IF(F1089="","",MAX(F1089-G1089,0))</f>
      </c>
      <c r="J1089">
        <f>IF(F1089="","",IF(G1089&gt;=F1089,"Paga",IF(G1089&gt;0,"Parcial","Pendente")))</f>
      </c>
    </row>
    <row r="1090">
      <c r="I1090" s="4">
        <f>IF(F1090="","",MAX(F1090-G1090,0))</f>
      </c>
      <c r="J1090">
        <f>IF(F1090="","",IF(G1090&gt;=F1090,"Paga",IF(G1090&gt;0,"Parcial","Pendente")))</f>
      </c>
    </row>
    <row r="1091">
      <c r="I1091" s="4">
        <f>IF(F1091="","",MAX(F1091-G1091,0))</f>
      </c>
      <c r="J1091">
        <f>IF(F1091="","",IF(G1091&gt;=F1091,"Paga",IF(G1091&gt;0,"Parcial","Pendente")))</f>
      </c>
    </row>
    <row r="1092">
      <c r="I1092" s="4">
        <f>IF(F1092="","",MAX(F1092-G1092,0))</f>
      </c>
      <c r="J1092">
        <f>IF(F1092="","",IF(G1092&gt;=F1092,"Paga",IF(G1092&gt;0,"Parcial","Pendente")))</f>
      </c>
    </row>
    <row r="1093">
      <c r="I1093" s="4">
        <f>IF(F1093="","",MAX(F1093-G1093,0))</f>
      </c>
      <c r="J1093">
        <f>IF(F1093="","",IF(G1093&gt;=F1093,"Paga",IF(G1093&gt;0,"Parcial","Pendente")))</f>
      </c>
    </row>
    <row r="1094">
      <c r="I1094" s="4">
        <f>IF(F1094="","",MAX(F1094-G1094,0))</f>
      </c>
      <c r="J1094">
        <f>IF(F1094="","",IF(G1094&gt;=F1094,"Paga",IF(G1094&gt;0,"Parcial","Pendente")))</f>
      </c>
    </row>
    <row r="1095">
      <c r="I1095" s="4">
        <f>IF(F1095="","",MAX(F1095-G1095,0))</f>
      </c>
      <c r="J1095">
        <f>IF(F1095="","",IF(G1095&gt;=F1095,"Paga",IF(G1095&gt;0,"Parcial","Pendente")))</f>
      </c>
    </row>
    <row r="1096">
      <c r="I1096" s="4">
        <f>IF(F1096="","",MAX(F1096-G1096,0))</f>
      </c>
      <c r="J1096">
        <f>IF(F1096="","",IF(G1096&gt;=F1096,"Paga",IF(G1096&gt;0,"Parcial","Pendente")))</f>
      </c>
    </row>
    <row r="1097">
      <c r="I1097" s="4">
        <f>IF(F1097="","",MAX(F1097-G1097,0))</f>
      </c>
      <c r="J1097">
        <f>IF(F1097="","",IF(G1097&gt;=F1097,"Paga",IF(G1097&gt;0,"Parcial","Pendente")))</f>
      </c>
    </row>
    <row r="1098">
      <c r="I1098" s="4">
        <f>IF(F1098="","",MAX(F1098-G1098,0))</f>
      </c>
      <c r="J1098">
        <f>IF(F1098="","",IF(G1098&gt;=F1098,"Paga",IF(G1098&gt;0,"Parcial","Pendente")))</f>
      </c>
    </row>
    <row r="1099">
      <c r="I1099" s="4">
        <f>IF(F1099="","",MAX(F1099-G1099,0))</f>
      </c>
      <c r="J1099">
        <f>IF(F1099="","",IF(G1099&gt;=F1099,"Paga",IF(G1099&gt;0,"Parcial","Pendente")))</f>
      </c>
    </row>
    <row r="1100">
      <c r="I1100" s="4">
        <f>IF(F1100="","",MAX(F1100-G1100,0))</f>
      </c>
      <c r="J1100">
        <f>IF(F1100="","",IF(G1100&gt;=F1100,"Paga",IF(G1100&gt;0,"Parcial","Pendente")))</f>
      </c>
    </row>
    <row r="1101">
      <c r="I1101" s="4">
        <f>IF(F1101="","",MAX(F1101-G1101,0))</f>
      </c>
      <c r="J1101">
        <f>IF(F1101="","",IF(G1101&gt;=F1101,"Paga",IF(G1101&gt;0,"Parcial","Pendente")))</f>
      </c>
    </row>
    <row r="1102">
      <c r="I1102" s="4">
        <f>IF(F1102="","",MAX(F1102-G1102,0))</f>
      </c>
      <c r="J1102">
        <f>IF(F1102="","",IF(G1102&gt;=F1102,"Paga",IF(G1102&gt;0,"Parcial","Pendente")))</f>
      </c>
    </row>
    <row r="1103">
      <c r="I1103" s="4">
        <f>IF(F1103="","",MAX(F1103-G1103,0))</f>
      </c>
      <c r="J1103">
        <f>IF(F1103="","",IF(G1103&gt;=F1103,"Paga",IF(G1103&gt;0,"Parcial","Pendente")))</f>
      </c>
    </row>
    <row r="1104">
      <c r="I1104" s="4">
        <f>IF(F1104="","",MAX(F1104-G1104,0))</f>
      </c>
      <c r="J1104">
        <f>IF(F1104="","",IF(G1104&gt;=F1104,"Paga",IF(G1104&gt;0,"Parcial","Pendente")))</f>
      </c>
    </row>
    <row r="1105">
      <c r="I1105" s="4">
        <f>IF(F1105="","",MAX(F1105-G1105,0))</f>
      </c>
      <c r="J1105">
        <f>IF(F1105="","",IF(G1105&gt;=F1105,"Paga",IF(G1105&gt;0,"Parcial","Pendente")))</f>
      </c>
    </row>
    <row r="1106">
      <c r="I1106" s="4">
        <f>IF(F1106="","",MAX(F1106-G1106,0))</f>
      </c>
      <c r="J1106">
        <f>IF(F1106="","",IF(G1106&gt;=F1106,"Paga",IF(G1106&gt;0,"Parcial","Pendente")))</f>
      </c>
    </row>
    <row r="1107">
      <c r="I1107" s="4">
        <f>IF(F1107="","",MAX(F1107-G1107,0))</f>
      </c>
      <c r="J1107">
        <f>IF(F1107="","",IF(G1107&gt;=F1107,"Paga",IF(G1107&gt;0,"Parcial","Pendente")))</f>
      </c>
    </row>
    <row r="1108">
      <c r="I1108" s="4">
        <f>IF(F1108="","",MAX(F1108-G1108,0))</f>
      </c>
      <c r="J1108">
        <f>IF(F1108="","",IF(G1108&gt;=F1108,"Paga",IF(G1108&gt;0,"Parcial","Pendente")))</f>
      </c>
    </row>
    <row r="1109">
      <c r="I1109" s="4">
        <f>IF(F1109="","",MAX(F1109-G1109,0))</f>
      </c>
      <c r="J1109">
        <f>IF(F1109="","",IF(G1109&gt;=F1109,"Paga",IF(G1109&gt;0,"Parcial","Pendente")))</f>
      </c>
    </row>
    <row r="1110">
      <c r="I1110" s="4">
        <f>IF(F1110="","",MAX(F1110-G1110,0))</f>
      </c>
      <c r="J1110">
        <f>IF(F1110="","",IF(G1110&gt;=F1110,"Paga",IF(G1110&gt;0,"Parcial","Pendente")))</f>
      </c>
    </row>
    <row r="1111">
      <c r="I1111" s="4">
        <f>IF(F1111="","",MAX(F1111-G1111,0))</f>
      </c>
      <c r="J1111">
        <f>IF(F1111="","",IF(G1111&gt;=F1111,"Paga",IF(G1111&gt;0,"Parcial","Pendente")))</f>
      </c>
    </row>
    <row r="1112">
      <c r="I1112" s="4">
        <f>IF(F1112="","",MAX(F1112-G1112,0))</f>
      </c>
      <c r="J1112">
        <f>IF(F1112="","",IF(G1112&gt;=F1112,"Paga",IF(G1112&gt;0,"Parcial","Pendente")))</f>
      </c>
    </row>
    <row r="1113">
      <c r="I1113" s="4">
        <f>IF(F1113="","",MAX(F1113-G1113,0))</f>
      </c>
      <c r="J1113">
        <f>IF(F1113="","",IF(G1113&gt;=F1113,"Paga",IF(G1113&gt;0,"Parcial","Pendente")))</f>
      </c>
    </row>
    <row r="1114">
      <c r="I1114" s="4">
        <f>IF(F1114="","",MAX(F1114-G1114,0))</f>
      </c>
      <c r="J1114">
        <f>IF(F1114="","",IF(G1114&gt;=F1114,"Paga",IF(G1114&gt;0,"Parcial","Pendente")))</f>
      </c>
    </row>
    <row r="1115">
      <c r="I1115" s="4">
        <f>IF(F1115="","",MAX(F1115-G1115,0))</f>
      </c>
      <c r="J1115">
        <f>IF(F1115="","",IF(G1115&gt;=F1115,"Paga",IF(G1115&gt;0,"Parcial","Pendente")))</f>
      </c>
    </row>
    <row r="1116">
      <c r="I1116" s="4">
        <f>IF(F1116="","",MAX(F1116-G1116,0))</f>
      </c>
      <c r="J1116">
        <f>IF(F1116="","",IF(G1116&gt;=F1116,"Paga",IF(G1116&gt;0,"Parcial","Pendente")))</f>
      </c>
    </row>
    <row r="1117">
      <c r="I1117" s="4">
        <f>IF(F1117="","",MAX(F1117-G1117,0))</f>
      </c>
      <c r="J1117">
        <f>IF(F1117="","",IF(G1117&gt;=F1117,"Paga",IF(G1117&gt;0,"Parcial","Pendente")))</f>
      </c>
    </row>
    <row r="1118">
      <c r="I1118" s="4">
        <f>IF(F1118="","",MAX(F1118-G1118,0))</f>
      </c>
      <c r="J1118">
        <f>IF(F1118="","",IF(G1118&gt;=F1118,"Paga",IF(G1118&gt;0,"Parcial","Pendente")))</f>
      </c>
    </row>
    <row r="1119">
      <c r="I1119" s="4">
        <f>IF(F1119="","",MAX(F1119-G1119,0))</f>
      </c>
      <c r="J1119">
        <f>IF(F1119="","",IF(G1119&gt;=F1119,"Paga",IF(G1119&gt;0,"Parcial","Pendente")))</f>
      </c>
    </row>
    <row r="1120">
      <c r="I1120" s="4">
        <f>IF(F1120="","",MAX(F1120-G1120,0))</f>
      </c>
      <c r="J1120">
        <f>IF(F1120="","",IF(G1120&gt;=F1120,"Paga",IF(G1120&gt;0,"Parcial","Pendente")))</f>
      </c>
    </row>
    <row r="1121">
      <c r="I1121" s="4">
        <f>IF(F1121="","",MAX(F1121-G1121,0))</f>
      </c>
      <c r="J1121">
        <f>IF(F1121="","",IF(G1121&gt;=F1121,"Paga",IF(G1121&gt;0,"Parcial","Pendente")))</f>
      </c>
    </row>
    <row r="1122">
      <c r="I1122" s="4">
        <f>IF(F1122="","",MAX(F1122-G1122,0))</f>
      </c>
      <c r="J1122">
        <f>IF(F1122="","",IF(G1122&gt;=F1122,"Paga",IF(G1122&gt;0,"Parcial","Pendente")))</f>
      </c>
    </row>
    <row r="1123">
      <c r="I1123" s="4">
        <f>IF(F1123="","",MAX(F1123-G1123,0))</f>
      </c>
      <c r="J1123">
        <f>IF(F1123="","",IF(G1123&gt;=F1123,"Paga",IF(G1123&gt;0,"Parcial","Pendente")))</f>
      </c>
    </row>
    <row r="1124">
      <c r="I1124" s="4">
        <f>IF(F1124="","",MAX(F1124-G1124,0))</f>
      </c>
      <c r="J1124">
        <f>IF(F1124="","",IF(G1124&gt;=F1124,"Paga",IF(G1124&gt;0,"Parcial","Pendente")))</f>
      </c>
    </row>
    <row r="1125">
      <c r="I1125" s="4">
        <f>IF(F1125="","",MAX(F1125-G1125,0))</f>
      </c>
      <c r="J1125">
        <f>IF(F1125="","",IF(G1125&gt;=F1125,"Paga",IF(G1125&gt;0,"Parcial","Pendente")))</f>
      </c>
    </row>
    <row r="1126">
      <c r="I1126" s="4">
        <f>IF(F1126="","",MAX(F1126-G1126,0))</f>
      </c>
      <c r="J1126">
        <f>IF(F1126="","",IF(G1126&gt;=F1126,"Paga",IF(G1126&gt;0,"Parcial","Pendente")))</f>
      </c>
    </row>
    <row r="1127">
      <c r="I1127" s="4">
        <f>IF(F1127="","",MAX(F1127-G1127,0))</f>
      </c>
      <c r="J1127">
        <f>IF(F1127="","",IF(G1127&gt;=F1127,"Paga",IF(G1127&gt;0,"Parcial","Pendente")))</f>
      </c>
    </row>
    <row r="1128">
      <c r="I1128" s="4">
        <f>IF(F1128="","",MAX(F1128-G1128,0))</f>
      </c>
      <c r="J1128">
        <f>IF(F1128="","",IF(G1128&gt;=F1128,"Paga",IF(G1128&gt;0,"Parcial","Pendente")))</f>
      </c>
    </row>
    <row r="1129">
      <c r="I1129" s="4">
        <f>IF(F1129="","",MAX(F1129-G1129,0))</f>
      </c>
      <c r="J1129">
        <f>IF(F1129="","",IF(G1129&gt;=F1129,"Paga",IF(G1129&gt;0,"Parcial","Pendente")))</f>
      </c>
    </row>
    <row r="1130">
      <c r="I1130" s="4">
        <f>IF(F1130="","",MAX(F1130-G1130,0))</f>
      </c>
      <c r="J1130">
        <f>IF(F1130="","",IF(G1130&gt;=F1130,"Paga",IF(G1130&gt;0,"Parcial","Pendente")))</f>
      </c>
    </row>
    <row r="1131">
      <c r="I1131" s="4">
        <f>IF(F1131="","",MAX(F1131-G1131,0))</f>
      </c>
      <c r="J1131">
        <f>IF(F1131="","",IF(G1131&gt;=F1131,"Paga",IF(G1131&gt;0,"Parcial","Pendente")))</f>
      </c>
    </row>
    <row r="1132">
      <c r="I1132" s="4">
        <f>IF(F1132="","",MAX(F1132-G1132,0))</f>
      </c>
      <c r="J1132">
        <f>IF(F1132="","",IF(G1132&gt;=F1132,"Paga",IF(G1132&gt;0,"Parcial","Pendente")))</f>
      </c>
    </row>
    <row r="1133">
      <c r="I1133" s="4">
        <f>IF(F1133="","",MAX(F1133-G1133,0))</f>
      </c>
      <c r="J1133">
        <f>IF(F1133="","",IF(G1133&gt;=F1133,"Paga",IF(G1133&gt;0,"Parcial","Pendente")))</f>
      </c>
    </row>
    <row r="1134">
      <c r="I1134" s="4">
        <f>IF(F1134="","",MAX(F1134-G1134,0))</f>
      </c>
      <c r="J1134">
        <f>IF(F1134="","",IF(G1134&gt;=F1134,"Paga",IF(G1134&gt;0,"Parcial","Pendente")))</f>
      </c>
    </row>
    <row r="1135">
      <c r="I1135" s="4">
        <f>IF(F1135="","",MAX(F1135-G1135,0))</f>
      </c>
      <c r="J1135">
        <f>IF(F1135="","",IF(G1135&gt;=F1135,"Paga",IF(G1135&gt;0,"Parcial","Pendente")))</f>
      </c>
    </row>
    <row r="1136">
      <c r="I1136" s="4">
        <f>IF(F1136="","",MAX(F1136-G1136,0))</f>
      </c>
      <c r="J1136">
        <f>IF(F1136="","",IF(G1136&gt;=F1136,"Paga",IF(G1136&gt;0,"Parcial","Pendente")))</f>
      </c>
    </row>
    <row r="1137">
      <c r="I1137" s="4">
        <f>IF(F1137="","",MAX(F1137-G1137,0))</f>
      </c>
      <c r="J1137">
        <f>IF(F1137="","",IF(G1137&gt;=F1137,"Paga",IF(G1137&gt;0,"Parcial","Pendente")))</f>
      </c>
    </row>
    <row r="1138">
      <c r="I1138" s="4">
        <f>IF(F1138="","",MAX(F1138-G1138,0))</f>
      </c>
      <c r="J1138">
        <f>IF(F1138="","",IF(G1138&gt;=F1138,"Paga",IF(G1138&gt;0,"Parcial","Pendente")))</f>
      </c>
    </row>
    <row r="1139">
      <c r="I1139" s="4">
        <f>IF(F1139="","",MAX(F1139-G1139,0))</f>
      </c>
      <c r="J1139">
        <f>IF(F1139="","",IF(G1139&gt;=F1139,"Paga",IF(G1139&gt;0,"Parcial","Pendente")))</f>
      </c>
    </row>
    <row r="1140">
      <c r="I1140" s="4">
        <f>IF(F1140="","",MAX(F1140-G1140,0))</f>
      </c>
      <c r="J1140">
        <f>IF(F1140="","",IF(G1140&gt;=F1140,"Paga",IF(G1140&gt;0,"Parcial","Pendente")))</f>
      </c>
    </row>
    <row r="1141">
      <c r="I1141" s="4">
        <f>IF(F1141="","",MAX(F1141-G1141,0))</f>
      </c>
      <c r="J1141">
        <f>IF(F1141="","",IF(G1141&gt;=F1141,"Paga",IF(G1141&gt;0,"Parcial","Pendente")))</f>
      </c>
    </row>
    <row r="1142">
      <c r="I1142" s="4">
        <f>IF(F1142="","",MAX(F1142-G1142,0))</f>
      </c>
      <c r="J1142">
        <f>IF(F1142="","",IF(G1142&gt;=F1142,"Paga",IF(G1142&gt;0,"Parcial","Pendente")))</f>
      </c>
    </row>
    <row r="1143">
      <c r="I1143" s="4">
        <f>IF(F1143="","",MAX(F1143-G1143,0))</f>
      </c>
      <c r="J1143">
        <f>IF(F1143="","",IF(G1143&gt;=F1143,"Paga",IF(G1143&gt;0,"Parcial","Pendente")))</f>
      </c>
    </row>
    <row r="1144">
      <c r="I1144" s="4">
        <f>IF(F1144="","",MAX(F1144-G1144,0))</f>
      </c>
      <c r="J1144">
        <f>IF(F1144="","",IF(G1144&gt;=F1144,"Paga",IF(G1144&gt;0,"Parcial","Pendente")))</f>
      </c>
    </row>
    <row r="1145">
      <c r="I1145" s="4">
        <f>IF(F1145="","",MAX(F1145-G1145,0))</f>
      </c>
      <c r="J1145">
        <f>IF(F1145="","",IF(G1145&gt;=F1145,"Paga",IF(G1145&gt;0,"Parcial","Pendente")))</f>
      </c>
    </row>
    <row r="1146">
      <c r="I1146" s="4">
        <f>IF(F1146="","",MAX(F1146-G1146,0))</f>
      </c>
      <c r="J1146">
        <f>IF(F1146="","",IF(G1146&gt;=F1146,"Paga",IF(G1146&gt;0,"Parcial","Pendente")))</f>
      </c>
    </row>
    <row r="1147">
      <c r="I1147" s="4">
        <f>IF(F1147="","",MAX(F1147-G1147,0))</f>
      </c>
      <c r="J1147">
        <f>IF(F1147="","",IF(G1147&gt;=F1147,"Paga",IF(G1147&gt;0,"Parcial","Pendente")))</f>
      </c>
    </row>
    <row r="1148">
      <c r="I1148" s="4">
        <f>IF(F1148="","",MAX(F1148-G1148,0))</f>
      </c>
      <c r="J1148">
        <f>IF(F1148="","",IF(G1148&gt;=F1148,"Paga",IF(G1148&gt;0,"Parcial","Pendente")))</f>
      </c>
    </row>
    <row r="1149">
      <c r="I1149" s="4">
        <f>IF(F1149="","",MAX(F1149-G1149,0))</f>
      </c>
      <c r="J1149">
        <f>IF(F1149="","",IF(G1149&gt;=F1149,"Paga",IF(G1149&gt;0,"Parcial","Pendente")))</f>
      </c>
    </row>
    <row r="1150">
      <c r="I1150" s="4">
        <f>IF(F1150="","",MAX(F1150-G1150,0))</f>
      </c>
      <c r="J1150">
        <f>IF(F1150="","",IF(G1150&gt;=F1150,"Paga",IF(G1150&gt;0,"Parcial","Pendente")))</f>
      </c>
    </row>
    <row r="1151">
      <c r="I1151" s="4">
        <f>IF(F1151="","",MAX(F1151-G1151,0))</f>
      </c>
      <c r="J1151">
        <f>IF(F1151="","",IF(G1151&gt;=F1151,"Paga",IF(G1151&gt;0,"Parcial","Pendente")))</f>
      </c>
    </row>
    <row r="1152">
      <c r="I1152" s="4">
        <f>IF(F1152="","",MAX(F1152-G1152,0))</f>
      </c>
      <c r="J1152">
        <f>IF(F1152="","",IF(G1152&gt;=F1152,"Paga",IF(G1152&gt;0,"Parcial","Pendente")))</f>
      </c>
    </row>
    <row r="1153">
      <c r="I1153" s="4">
        <f>IF(F1153="","",MAX(F1153-G1153,0))</f>
      </c>
      <c r="J1153">
        <f>IF(F1153="","",IF(G1153&gt;=F1153,"Paga",IF(G1153&gt;0,"Parcial","Pendente")))</f>
      </c>
    </row>
    <row r="1154">
      <c r="I1154" s="4">
        <f>IF(F1154="","",MAX(F1154-G1154,0))</f>
      </c>
      <c r="J1154">
        <f>IF(F1154="","",IF(G1154&gt;=F1154,"Paga",IF(G1154&gt;0,"Parcial","Pendente")))</f>
      </c>
    </row>
    <row r="1155">
      <c r="I1155" s="4">
        <f>IF(F1155="","",MAX(F1155-G1155,0))</f>
      </c>
      <c r="J1155">
        <f>IF(F1155="","",IF(G1155&gt;=F1155,"Paga",IF(G1155&gt;0,"Parcial","Pendente")))</f>
      </c>
    </row>
    <row r="1156">
      <c r="I1156" s="4">
        <f>IF(F1156="","",MAX(F1156-G1156,0))</f>
      </c>
      <c r="J1156">
        <f>IF(F1156="","",IF(G1156&gt;=F1156,"Paga",IF(G1156&gt;0,"Parcial","Pendente")))</f>
      </c>
    </row>
    <row r="1157">
      <c r="I1157" s="4">
        <f>IF(F1157="","",MAX(F1157-G1157,0))</f>
      </c>
      <c r="J1157">
        <f>IF(F1157="","",IF(G1157&gt;=F1157,"Paga",IF(G1157&gt;0,"Parcial","Pendente")))</f>
      </c>
    </row>
    <row r="1158">
      <c r="I1158" s="4">
        <f>IF(F1158="","",MAX(F1158-G1158,0))</f>
      </c>
      <c r="J1158">
        <f>IF(F1158="","",IF(G1158&gt;=F1158,"Paga",IF(G1158&gt;0,"Parcial","Pendente")))</f>
      </c>
    </row>
    <row r="1159">
      <c r="I1159" s="4">
        <f>IF(F1159="","",MAX(F1159-G1159,0))</f>
      </c>
      <c r="J1159">
        <f>IF(F1159="","",IF(G1159&gt;=F1159,"Paga",IF(G1159&gt;0,"Parcial","Pendente")))</f>
      </c>
    </row>
    <row r="1160">
      <c r="I1160" s="4">
        <f>IF(F1160="","",MAX(F1160-G1160,0))</f>
      </c>
      <c r="J1160">
        <f>IF(F1160="","",IF(G1160&gt;=F1160,"Paga",IF(G1160&gt;0,"Parcial","Pendente")))</f>
      </c>
    </row>
    <row r="1161">
      <c r="I1161" s="4">
        <f>IF(F1161="","",MAX(F1161-G1161,0))</f>
      </c>
      <c r="J1161">
        <f>IF(F1161="","",IF(G1161&gt;=F1161,"Paga",IF(G1161&gt;0,"Parcial","Pendente")))</f>
      </c>
    </row>
    <row r="1162">
      <c r="I1162" s="4">
        <f>IF(F1162="","",MAX(F1162-G1162,0))</f>
      </c>
      <c r="J1162">
        <f>IF(F1162="","",IF(G1162&gt;=F1162,"Paga",IF(G1162&gt;0,"Parcial","Pendente")))</f>
      </c>
    </row>
    <row r="1163">
      <c r="I1163" s="4">
        <f>IF(F1163="","",MAX(F1163-G1163,0))</f>
      </c>
      <c r="J1163">
        <f>IF(F1163="","",IF(G1163&gt;=F1163,"Paga",IF(G1163&gt;0,"Parcial","Pendente")))</f>
      </c>
    </row>
    <row r="1164">
      <c r="I1164" s="4">
        <f>IF(F1164="","",MAX(F1164-G1164,0))</f>
      </c>
      <c r="J1164">
        <f>IF(F1164="","",IF(G1164&gt;=F1164,"Paga",IF(G1164&gt;0,"Parcial","Pendente")))</f>
      </c>
    </row>
    <row r="1165">
      <c r="I1165" s="4">
        <f>IF(F1165="","",MAX(F1165-G1165,0))</f>
      </c>
      <c r="J1165">
        <f>IF(F1165="","",IF(G1165&gt;=F1165,"Paga",IF(G1165&gt;0,"Parcial","Pendente")))</f>
      </c>
    </row>
    <row r="1166">
      <c r="I1166" s="4">
        <f>IF(F1166="","",MAX(F1166-G1166,0))</f>
      </c>
      <c r="J1166">
        <f>IF(F1166="","",IF(G1166&gt;=F1166,"Paga",IF(G1166&gt;0,"Parcial","Pendente")))</f>
      </c>
    </row>
    <row r="1167">
      <c r="I1167" s="4">
        <f>IF(F1167="","",MAX(F1167-G1167,0))</f>
      </c>
      <c r="J1167">
        <f>IF(F1167="","",IF(G1167&gt;=F1167,"Paga",IF(G1167&gt;0,"Parcial","Pendente")))</f>
      </c>
    </row>
    <row r="1168">
      <c r="I1168" s="4">
        <f>IF(F1168="","",MAX(F1168-G1168,0))</f>
      </c>
      <c r="J1168">
        <f>IF(F1168="","",IF(G1168&gt;=F1168,"Paga",IF(G1168&gt;0,"Parcial","Pendente")))</f>
      </c>
    </row>
    <row r="1169">
      <c r="I1169" s="4">
        <f>IF(F1169="","",MAX(F1169-G1169,0))</f>
      </c>
      <c r="J1169">
        <f>IF(F1169="","",IF(G1169&gt;=F1169,"Paga",IF(G1169&gt;0,"Parcial","Pendente")))</f>
      </c>
    </row>
    <row r="1170">
      <c r="I1170" s="4">
        <f>IF(F1170="","",MAX(F1170-G1170,0))</f>
      </c>
      <c r="J1170">
        <f>IF(F1170="","",IF(G1170&gt;=F1170,"Paga",IF(G1170&gt;0,"Parcial","Pendente")))</f>
      </c>
    </row>
    <row r="1171">
      <c r="I1171" s="4">
        <f>IF(F1171="","",MAX(F1171-G1171,0))</f>
      </c>
      <c r="J1171">
        <f>IF(F1171="","",IF(G1171&gt;=F1171,"Paga",IF(G1171&gt;0,"Parcial","Pendente")))</f>
      </c>
    </row>
    <row r="1172">
      <c r="I1172" s="4">
        <f>IF(F1172="","",MAX(F1172-G1172,0))</f>
      </c>
      <c r="J1172">
        <f>IF(F1172="","",IF(G1172&gt;=F1172,"Paga",IF(G1172&gt;0,"Parcial","Pendente")))</f>
      </c>
    </row>
    <row r="1173">
      <c r="I1173" s="4">
        <f>IF(F1173="","",MAX(F1173-G1173,0))</f>
      </c>
      <c r="J1173">
        <f>IF(F1173="","",IF(G1173&gt;=F1173,"Paga",IF(G1173&gt;0,"Parcial","Pendente")))</f>
      </c>
    </row>
    <row r="1174">
      <c r="I1174" s="4">
        <f>IF(F1174="","",MAX(F1174-G1174,0))</f>
      </c>
      <c r="J1174">
        <f>IF(F1174="","",IF(G1174&gt;=F1174,"Paga",IF(G1174&gt;0,"Parcial","Pendente")))</f>
      </c>
    </row>
    <row r="1175">
      <c r="I1175" s="4">
        <f>IF(F1175="","",MAX(F1175-G1175,0))</f>
      </c>
      <c r="J1175">
        <f>IF(F1175="","",IF(G1175&gt;=F1175,"Paga",IF(G1175&gt;0,"Parcial","Pendente")))</f>
      </c>
    </row>
    <row r="1176">
      <c r="I1176" s="4">
        <f>IF(F1176="","",MAX(F1176-G1176,0))</f>
      </c>
      <c r="J1176">
        <f>IF(F1176="","",IF(G1176&gt;=F1176,"Paga",IF(G1176&gt;0,"Parcial","Pendente")))</f>
      </c>
    </row>
    <row r="1177">
      <c r="I1177" s="4">
        <f>IF(F1177="","",MAX(F1177-G1177,0))</f>
      </c>
      <c r="J1177">
        <f>IF(F1177="","",IF(G1177&gt;=F1177,"Paga",IF(G1177&gt;0,"Parcial","Pendente")))</f>
      </c>
    </row>
    <row r="1178">
      <c r="I1178" s="4">
        <f>IF(F1178="","",MAX(F1178-G1178,0))</f>
      </c>
      <c r="J1178">
        <f>IF(F1178="","",IF(G1178&gt;=F1178,"Paga",IF(G1178&gt;0,"Parcial","Pendente")))</f>
      </c>
    </row>
    <row r="1179">
      <c r="I1179" s="4">
        <f>IF(F1179="","",MAX(F1179-G1179,0))</f>
      </c>
      <c r="J1179">
        <f>IF(F1179="","",IF(G1179&gt;=F1179,"Paga",IF(G1179&gt;0,"Parcial","Pendente")))</f>
      </c>
    </row>
    <row r="1180">
      <c r="I1180" s="4">
        <f>IF(F1180="","",MAX(F1180-G1180,0))</f>
      </c>
      <c r="J1180">
        <f>IF(F1180="","",IF(G1180&gt;=F1180,"Paga",IF(G1180&gt;0,"Parcial","Pendente")))</f>
      </c>
    </row>
    <row r="1181">
      <c r="I1181" s="4">
        <f>IF(F1181="","",MAX(F1181-G1181,0))</f>
      </c>
      <c r="J1181">
        <f>IF(F1181="","",IF(G1181&gt;=F1181,"Paga",IF(G1181&gt;0,"Parcial","Pendente")))</f>
      </c>
    </row>
    <row r="1182">
      <c r="I1182" s="4">
        <f>IF(F1182="","",MAX(F1182-G1182,0))</f>
      </c>
      <c r="J1182">
        <f>IF(F1182="","",IF(G1182&gt;=F1182,"Paga",IF(G1182&gt;0,"Parcial","Pendente")))</f>
      </c>
    </row>
    <row r="1183">
      <c r="I1183" s="4">
        <f>IF(F1183="","",MAX(F1183-G1183,0))</f>
      </c>
      <c r="J1183">
        <f>IF(F1183="","",IF(G1183&gt;=F1183,"Paga",IF(G1183&gt;0,"Parcial","Pendente")))</f>
      </c>
    </row>
    <row r="1184">
      <c r="I1184" s="4">
        <f>IF(F1184="","",MAX(F1184-G1184,0))</f>
      </c>
      <c r="J1184">
        <f>IF(F1184="","",IF(G1184&gt;=F1184,"Paga",IF(G1184&gt;0,"Parcial","Pendente")))</f>
      </c>
    </row>
    <row r="1185">
      <c r="I1185" s="4">
        <f>IF(F1185="","",MAX(F1185-G1185,0))</f>
      </c>
      <c r="J1185">
        <f>IF(F1185="","",IF(G1185&gt;=F1185,"Paga",IF(G1185&gt;0,"Parcial","Pendente")))</f>
      </c>
    </row>
    <row r="1186">
      <c r="I1186" s="4">
        <f>IF(F1186="","",MAX(F1186-G1186,0))</f>
      </c>
      <c r="J1186">
        <f>IF(F1186="","",IF(G1186&gt;=F1186,"Paga",IF(G1186&gt;0,"Parcial","Pendente")))</f>
      </c>
    </row>
    <row r="1187">
      <c r="I1187" s="4">
        <f>IF(F1187="","",MAX(F1187-G1187,0))</f>
      </c>
      <c r="J1187">
        <f>IF(F1187="","",IF(G1187&gt;=F1187,"Paga",IF(G1187&gt;0,"Parcial","Pendente")))</f>
      </c>
    </row>
    <row r="1188">
      <c r="I1188" s="4">
        <f>IF(F1188="","",MAX(F1188-G1188,0))</f>
      </c>
      <c r="J1188">
        <f>IF(F1188="","",IF(G1188&gt;=F1188,"Paga",IF(G1188&gt;0,"Parcial","Pendente")))</f>
      </c>
    </row>
    <row r="1189">
      <c r="I1189" s="4">
        <f>IF(F1189="","",MAX(F1189-G1189,0))</f>
      </c>
      <c r="J1189">
        <f>IF(F1189="","",IF(G1189&gt;=F1189,"Paga",IF(G1189&gt;0,"Parcial","Pendente")))</f>
      </c>
    </row>
    <row r="1190">
      <c r="I1190" s="4">
        <f>IF(F1190="","",MAX(F1190-G1190,0))</f>
      </c>
      <c r="J1190">
        <f>IF(F1190="","",IF(G1190&gt;=F1190,"Paga",IF(G1190&gt;0,"Parcial","Pendente")))</f>
      </c>
    </row>
    <row r="1191">
      <c r="I1191" s="4">
        <f>IF(F1191="","",MAX(F1191-G1191,0))</f>
      </c>
      <c r="J1191">
        <f>IF(F1191="","",IF(G1191&gt;=F1191,"Paga",IF(G1191&gt;0,"Parcial","Pendente")))</f>
      </c>
    </row>
    <row r="1192">
      <c r="I1192" s="4">
        <f>IF(F1192="","",MAX(F1192-G1192,0))</f>
      </c>
      <c r="J1192">
        <f>IF(F1192="","",IF(G1192&gt;=F1192,"Paga",IF(G1192&gt;0,"Parcial","Pendente")))</f>
      </c>
    </row>
    <row r="1193">
      <c r="I1193" s="4">
        <f>IF(F1193="","",MAX(F1193-G1193,0))</f>
      </c>
      <c r="J1193">
        <f>IF(F1193="","",IF(G1193&gt;=F1193,"Paga",IF(G1193&gt;0,"Parcial","Pendente")))</f>
      </c>
    </row>
    <row r="1194">
      <c r="I1194" s="4">
        <f>IF(F1194="","",MAX(F1194-G1194,0))</f>
      </c>
      <c r="J1194">
        <f>IF(F1194="","",IF(G1194&gt;=F1194,"Paga",IF(G1194&gt;0,"Parcial","Pendente")))</f>
      </c>
    </row>
    <row r="1195">
      <c r="I1195" s="4">
        <f>IF(F1195="","",MAX(F1195-G1195,0))</f>
      </c>
      <c r="J1195">
        <f>IF(F1195="","",IF(G1195&gt;=F1195,"Paga",IF(G1195&gt;0,"Parcial","Pendente")))</f>
      </c>
    </row>
    <row r="1196">
      <c r="I1196" s="4">
        <f>IF(F1196="","",MAX(F1196-G1196,0))</f>
      </c>
      <c r="J1196">
        <f>IF(F1196="","",IF(G1196&gt;=F1196,"Paga",IF(G1196&gt;0,"Parcial","Pendente")))</f>
      </c>
    </row>
    <row r="1197">
      <c r="I1197" s="4">
        <f>IF(F1197="","",MAX(F1197-G1197,0))</f>
      </c>
      <c r="J1197">
        <f>IF(F1197="","",IF(G1197&gt;=F1197,"Paga",IF(G1197&gt;0,"Parcial","Pendente")))</f>
      </c>
    </row>
    <row r="1198">
      <c r="I1198" s="4">
        <f>IF(F1198="","",MAX(F1198-G1198,0))</f>
      </c>
      <c r="J1198">
        <f>IF(F1198="","",IF(G1198&gt;=F1198,"Paga",IF(G1198&gt;0,"Parcial","Pendente")))</f>
      </c>
    </row>
    <row r="1199">
      <c r="I1199" s="4">
        <f>IF(F1199="","",MAX(F1199-G1199,0))</f>
      </c>
      <c r="J1199">
        <f>IF(F1199="","",IF(G1199&gt;=F1199,"Paga",IF(G1199&gt;0,"Parcial","Pendente")))</f>
      </c>
    </row>
    <row r="1200">
      <c r="I1200" s="4">
        <f>IF(F1200="","",MAX(F1200-G1200,0))</f>
      </c>
      <c r="J1200">
        <f>IF(F1200="","",IF(G1200&gt;=F1200,"Paga",IF(G1200&gt;0,"Parcial","Pendente")))</f>
      </c>
    </row>
    <row r="1201">
      <c r="I1201" s="4">
        <f>IF(F1201="","",MAX(F1201-G1201,0))</f>
      </c>
      <c r="J1201">
        <f>IF(F1201="","",IF(G1201&gt;=F1201,"Paga",IF(G1201&gt;0,"Parcial","Pendente")))</f>
      </c>
    </row>
    <row r="1202">
      <c r="I1202" s="4">
        <f>IF(F1202="","",MAX(F1202-G1202,0))</f>
      </c>
      <c r="J1202">
        <f>IF(F1202="","",IF(G1202&gt;=F1202,"Paga",IF(G1202&gt;0,"Parcial","Pendente")))</f>
      </c>
    </row>
    <row r="1203">
      <c r="I1203" s="4">
        <f>IF(F1203="","",MAX(F1203-G1203,0))</f>
      </c>
      <c r="J1203">
        <f>IF(F1203="","",IF(G1203&gt;=F1203,"Paga",IF(G1203&gt;0,"Parcial","Pendente")))</f>
      </c>
    </row>
    <row r="1204">
      <c r="I1204" s="4">
        <f>IF(F1204="","",MAX(F1204-G1204,0))</f>
      </c>
      <c r="J1204">
        <f>IF(F1204="","",IF(G1204&gt;=F1204,"Paga",IF(G1204&gt;0,"Parcial","Pendente")))</f>
      </c>
    </row>
    <row r="1205">
      <c r="I1205" s="4">
        <f>IF(F1205="","",MAX(F1205-G1205,0))</f>
      </c>
      <c r="J1205">
        <f>IF(F1205="","",IF(G1205&gt;=F1205,"Paga",IF(G1205&gt;0,"Parcial","Pendente")))</f>
      </c>
    </row>
    <row r="1206">
      <c r="I1206" s="4">
        <f>IF(F1206="","",MAX(F1206-G1206,0))</f>
      </c>
      <c r="J1206">
        <f>IF(F1206="","",IF(G1206&gt;=F1206,"Paga",IF(G1206&gt;0,"Parcial","Pendente")))</f>
      </c>
    </row>
    <row r="1207">
      <c r="I1207" s="4">
        <f>IF(F1207="","",MAX(F1207-G1207,0))</f>
      </c>
      <c r="J1207">
        <f>IF(F1207="","",IF(G1207&gt;=F1207,"Paga",IF(G1207&gt;0,"Parcial","Pendente")))</f>
      </c>
    </row>
    <row r="1208">
      <c r="I1208" s="4">
        <f>IF(F1208="","",MAX(F1208-G1208,0))</f>
      </c>
      <c r="J1208">
        <f>IF(F1208="","",IF(G1208&gt;=F1208,"Paga",IF(G1208&gt;0,"Parcial","Pendente")))</f>
      </c>
    </row>
    <row r="1209">
      <c r="I1209" s="4">
        <f>IF(F1209="","",MAX(F1209-G1209,0))</f>
      </c>
      <c r="J1209">
        <f>IF(F1209="","",IF(G1209&gt;=F1209,"Paga",IF(G1209&gt;0,"Parcial","Pendente")))</f>
      </c>
    </row>
    <row r="1210">
      <c r="I1210" s="4">
        <f>IF(F1210="","",MAX(F1210-G1210,0))</f>
      </c>
      <c r="J1210">
        <f>IF(F1210="","",IF(G1210&gt;=F1210,"Paga",IF(G1210&gt;0,"Parcial","Pendente")))</f>
      </c>
    </row>
    <row r="1211">
      <c r="I1211" s="4">
        <f>IF(F1211="","",MAX(F1211-G1211,0))</f>
      </c>
      <c r="J1211">
        <f>IF(F1211="","",IF(G1211&gt;=F1211,"Paga",IF(G1211&gt;0,"Parcial","Pendente")))</f>
      </c>
    </row>
    <row r="1212">
      <c r="I1212" s="4">
        <f>IF(F1212="","",MAX(F1212-G1212,0))</f>
      </c>
      <c r="J1212">
        <f>IF(F1212="","",IF(G1212&gt;=F1212,"Paga",IF(G1212&gt;0,"Parcial","Pendente")))</f>
      </c>
    </row>
    <row r="1213">
      <c r="I1213" s="4">
        <f>IF(F1213="","",MAX(F1213-G1213,0))</f>
      </c>
      <c r="J1213">
        <f>IF(F1213="","",IF(G1213&gt;=F1213,"Paga",IF(G1213&gt;0,"Parcial","Pendente")))</f>
      </c>
    </row>
    <row r="1214">
      <c r="I1214" s="4">
        <f>IF(F1214="","",MAX(F1214-G1214,0))</f>
      </c>
      <c r="J1214">
        <f>IF(F1214="","",IF(G1214&gt;=F1214,"Paga",IF(G1214&gt;0,"Parcial","Pendente")))</f>
      </c>
    </row>
    <row r="1215">
      <c r="I1215" s="4">
        <f>IF(F1215="","",MAX(F1215-G1215,0))</f>
      </c>
      <c r="J1215">
        <f>IF(F1215="","",IF(G1215&gt;=F1215,"Paga",IF(G1215&gt;0,"Parcial","Pendente")))</f>
      </c>
    </row>
    <row r="1216">
      <c r="I1216" s="4">
        <f>IF(F1216="","",MAX(F1216-G1216,0))</f>
      </c>
      <c r="J1216">
        <f>IF(F1216="","",IF(G1216&gt;=F1216,"Paga",IF(G1216&gt;0,"Parcial","Pendente")))</f>
      </c>
    </row>
    <row r="1217">
      <c r="I1217" s="4">
        <f>IF(F1217="","",MAX(F1217-G1217,0))</f>
      </c>
      <c r="J1217">
        <f>IF(F1217="","",IF(G1217&gt;=F1217,"Paga",IF(G1217&gt;0,"Parcial","Pendente")))</f>
      </c>
    </row>
    <row r="1218">
      <c r="I1218" s="4">
        <f>IF(F1218="","",MAX(F1218-G1218,0))</f>
      </c>
      <c r="J1218">
        <f>IF(F1218="","",IF(G1218&gt;=F1218,"Paga",IF(G1218&gt;0,"Parcial","Pendente")))</f>
      </c>
    </row>
    <row r="1219">
      <c r="I1219" s="4">
        <f>IF(F1219="","",MAX(F1219-G1219,0))</f>
      </c>
      <c r="J1219">
        <f>IF(F1219="","",IF(G1219&gt;=F1219,"Paga",IF(G1219&gt;0,"Parcial","Pendente")))</f>
      </c>
    </row>
    <row r="1220">
      <c r="I1220" s="4">
        <f>IF(F1220="","",MAX(F1220-G1220,0))</f>
      </c>
      <c r="J1220">
        <f>IF(F1220="","",IF(G1220&gt;=F1220,"Paga",IF(G1220&gt;0,"Parcial","Pendente")))</f>
      </c>
    </row>
    <row r="1221">
      <c r="I1221" s="4">
        <f>IF(F1221="","",MAX(F1221-G1221,0))</f>
      </c>
      <c r="J1221">
        <f>IF(F1221="","",IF(G1221&gt;=F1221,"Paga",IF(G1221&gt;0,"Parcial","Pendente")))</f>
      </c>
    </row>
    <row r="1222">
      <c r="I1222" s="4">
        <f>IF(F1222="","",MAX(F1222-G1222,0))</f>
      </c>
      <c r="J1222">
        <f>IF(F1222="","",IF(G1222&gt;=F1222,"Paga",IF(G1222&gt;0,"Parcial","Pendente")))</f>
      </c>
    </row>
    <row r="1223">
      <c r="I1223" s="4">
        <f>IF(F1223="","",MAX(F1223-G1223,0))</f>
      </c>
      <c r="J1223">
        <f>IF(F1223="","",IF(G1223&gt;=F1223,"Paga",IF(G1223&gt;0,"Parcial","Pendente")))</f>
      </c>
    </row>
    <row r="1224">
      <c r="I1224" s="4">
        <f>IF(F1224="","",MAX(F1224-G1224,0))</f>
      </c>
      <c r="J1224">
        <f>IF(F1224="","",IF(G1224&gt;=F1224,"Paga",IF(G1224&gt;0,"Parcial","Pendente")))</f>
      </c>
    </row>
    <row r="1225">
      <c r="I1225" s="4">
        <f>IF(F1225="","",MAX(F1225-G1225,0))</f>
      </c>
      <c r="J1225">
        <f>IF(F1225="","",IF(G1225&gt;=F1225,"Paga",IF(G1225&gt;0,"Parcial","Pendente")))</f>
      </c>
    </row>
    <row r="1226">
      <c r="I1226" s="4">
        <f>IF(F1226="","",MAX(F1226-G1226,0))</f>
      </c>
      <c r="J1226">
        <f>IF(F1226="","",IF(G1226&gt;=F1226,"Paga",IF(G1226&gt;0,"Parcial","Pendente")))</f>
      </c>
    </row>
    <row r="1227">
      <c r="I1227" s="4">
        <f>IF(F1227="","",MAX(F1227-G1227,0))</f>
      </c>
      <c r="J1227">
        <f>IF(F1227="","",IF(G1227&gt;=F1227,"Paga",IF(G1227&gt;0,"Parcial","Pendente")))</f>
      </c>
    </row>
    <row r="1228">
      <c r="I1228" s="4">
        <f>IF(F1228="","",MAX(F1228-G1228,0))</f>
      </c>
      <c r="J1228">
        <f>IF(F1228="","",IF(G1228&gt;=F1228,"Paga",IF(G1228&gt;0,"Parcial","Pendente")))</f>
      </c>
    </row>
    <row r="1229">
      <c r="I1229" s="4">
        <f>IF(F1229="","",MAX(F1229-G1229,0))</f>
      </c>
      <c r="J1229">
        <f>IF(F1229="","",IF(G1229&gt;=F1229,"Paga",IF(G1229&gt;0,"Parcial","Pendente")))</f>
      </c>
    </row>
    <row r="1230">
      <c r="I1230" s="4">
        <f>IF(F1230="","",MAX(F1230-G1230,0))</f>
      </c>
      <c r="J1230">
        <f>IF(F1230="","",IF(G1230&gt;=F1230,"Paga",IF(G1230&gt;0,"Parcial","Pendente")))</f>
      </c>
    </row>
    <row r="1231">
      <c r="I1231" s="4">
        <f>IF(F1231="","",MAX(F1231-G1231,0))</f>
      </c>
      <c r="J1231">
        <f>IF(F1231="","",IF(G1231&gt;=F1231,"Paga",IF(G1231&gt;0,"Parcial","Pendente")))</f>
      </c>
    </row>
    <row r="1232">
      <c r="I1232" s="4">
        <f>IF(F1232="","",MAX(F1232-G1232,0))</f>
      </c>
      <c r="J1232">
        <f>IF(F1232="","",IF(G1232&gt;=F1232,"Paga",IF(G1232&gt;0,"Parcial","Pendente")))</f>
      </c>
    </row>
    <row r="1233">
      <c r="I1233" s="4">
        <f>IF(F1233="","",MAX(F1233-G1233,0))</f>
      </c>
      <c r="J1233">
        <f>IF(F1233="","",IF(G1233&gt;=F1233,"Paga",IF(G1233&gt;0,"Parcial","Pendente")))</f>
      </c>
    </row>
    <row r="1234">
      <c r="I1234" s="4">
        <f>IF(F1234="","",MAX(F1234-G1234,0))</f>
      </c>
      <c r="J1234">
        <f>IF(F1234="","",IF(G1234&gt;=F1234,"Paga",IF(G1234&gt;0,"Parcial","Pendente")))</f>
      </c>
    </row>
    <row r="1235">
      <c r="I1235" s="4">
        <f>IF(F1235="","",MAX(F1235-G1235,0))</f>
      </c>
      <c r="J1235">
        <f>IF(F1235="","",IF(G1235&gt;=F1235,"Paga",IF(G1235&gt;0,"Parcial","Pendente")))</f>
      </c>
    </row>
    <row r="1236">
      <c r="I1236" s="4">
        <f>IF(F1236="","",MAX(F1236-G1236,0))</f>
      </c>
      <c r="J1236">
        <f>IF(F1236="","",IF(G1236&gt;=F1236,"Paga",IF(G1236&gt;0,"Parcial","Pendente")))</f>
      </c>
    </row>
    <row r="1237">
      <c r="I1237" s="4">
        <f>IF(F1237="","",MAX(F1237-G1237,0))</f>
      </c>
      <c r="J1237">
        <f>IF(F1237="","",IF(G1237&gt;=F1237,"Paga",IF(G1237&gt;0,"Parcial","Pendente")))</f>
      </c>
    </row>
    <row r="1238">
      <c r="I1238" s="4">
        <f>IF(F1238="","",MAX(F1238-G1238,0))</f>
      </c>
      <c r="J1238">
        <f>IF(F1238="","",IF(G1238&gt;=F1238,"Paga",IF(G1238&gt;0,"Parcial","Pendente")))</f>
      </c>
    </row>
    <row r="1239">
      <c r="I1239" s="4">
        <f>IF(F1239="","",MAX(F1239-G1239,0))</f>
      </c>
      <c r="J1239">
        <f>IF(F1239="","",IF(G1239&gt;=F1239,"Paga",IF(G1239&gt;0,"Parcial","Pendente")))</f>
      </c>
    </row>
    <row r="1240">
      <c r="I1240" s="4">
        <f>IF(F1240="","",MAX(F1240-G1240,0))</f>
      </c>
      <c r="J1240">
        <f>IF(F1240="","",IF(G1240&gt;=F1240,"Paga",IF(G1240&gt;0,"Parcial","Pendente")))</f>
      </c>
    </row>
    <row r="1241">
      <c r="I1241" s="4">
        <f>IF(F1241="","",MAX(F1241-G1241,0))</f>
      </c>
      <c r="J1241">
        <f>IF(F1241="","",IF(G1241&gt;=F1241,"Paga",IF(G1241&gt;0,"Parcial","Pendente")))</f>
      </c>
    </row>
    <row r="1242">
      <c r="I1242" s="4">
        <f>IF(F1242="","",MAX(F1242-G1242,0))</f>
      </c>
      <c r="J1242">
        <f>IF(F1242="","",IF(G1242&gt;=F1242,"Paga",IF(G1242&gt;0,"Parcial","Pendente")))</f>
      </c>
    </row>
    <row r="1243">
      <c r="I1243" s="4">
        <f>IF(F1243="","",MAX(F1243-G1243,0))</f>
      </c>
      <c r="J1243">
        <f>IF(F1243="","",IF(G1243&gt;=F1243,"Paga",IF(G1243&gt;0,"Parcial","Pendente")))</f>
      </c>
    </row>
    <row r="1244">
      <c r="I1244" s="4">
        <f>IF(F1244="","",MAX(F1244-G1244,0))</f>
      </c>
      <c r="J1244">
        <f>IF(F1244="","",IF(G1244&gt;=F1244,"Paga",IF(G1244&gt;0,"Parcial","Pendente")))</f>
      </c>
    </row>
    <row r="1245">
      <c r="I1245" s="4">
        <f>IF(F1245="","",MAX(F1245-G1245,0))</f>
      </c>
      <c r="J1245">
        <f>IF(F1245="","",IF(G1245&gt;=F1245,"Paga",IF(G1245&gt;0,"Parcial","Pendente")))</f>
      </c>
    </row>
    <row r="1246">
      <c r="I1246" s="4">
        <f>IF(F1246="","",MAX(F1246-G1246,0))</f>
      </c>
      <c r="J1246">
        <f>IF(F1246="","",IF(G1246&gt;=F1246,"Paga",IF(G1246&gt;0,"Parcial","Pendente")))</f>
      </c>
    </row>
    <row r="1247">
      <c r="I1247" s="4">
        <f>IF(F1247="","",MAX(F1247-G1247,0))</f>
      </c>
      <c r="J1247">
        <f>IF(F1247="","",IF(G1247&gt;=F1247,"Paga",IF(G1247&gt;0,"Parcial","Pendente")))</f>
      </c>
    </row>
    <row r="1248">
      <c r="I1248" s="4">
        <f>IF(F1248="","",MAX(F1248-G1248,0))</f>
      </c>
      <c r="J1248">
        <f>IF(F1248="","",IF(G1248&gt;=F1248,"Paga",IF(G1248&gt;0,"Parcial","Pendente")))</f>
      </c>
    </row>
    <row r="1249">
      <c r="I1249" s="4">
        <f>IF(F1249="","",MAX(F1249-G1249,0))</f>
      </c>
      <c r="J1249">
        <f>IF(F1249="","",IF(G1249&gt;=F1249,"Paga",IF(G1249&gt;0,"Parcial","Pendente")))</f>
      </c>
    </row>
    <row r="1250">
      <c r="I1250" s="4">
        <f>IF(F1250="","",MAX(F1250-G1250,0))</f>
      </c>
      <c r="J1250">
        <f>IF(F1250="","",IF(G1250&gt;=F1250,"Paga",IF(G1250&gt;0,"Parcial","Pendente")))</f>
      </c>
    </row>
    <row r="1251">
      <c r="I1251" s="4">
        <f>IF(F1251="","",MAX(F1251-G1251,0))</f>
      </c>
      <c r="J1251">
        <f>IF(F1251="","",IF(G1251&gt;=F1251,"Paga",IF(G1251&gt;0,"Parcial","Pendente")))</f>
      </c>
    </row>
    <row r="1252">
      <c r="I1252" s="4">
        <f>IF(F1252="","",MAX(F1252-G1252,0))</f>
      </c>
      <c r="J1252">
        <f>IF(F1252="","",IF(G1252&gt;=F1252,"Paga",IF(G1252&gt;0,"Parcial","Pendente")))</f>
      </c>
    </row>
    <row r="1253">
      <c r="I1253" s="4">
        <f>IF(F1253="","",MAX(F1253-G1253,0))</f>
      </c>
      <c r="J1253">
        <f>IF(F1253="","",IF(G1253&gt;=F1253,"Paga",IF(G1253&gt;0,"Parcial","Pendente")))</f>
      </c>
    </row>
    <row r="1254">
      <c r="I1254" s="4">
        <f>IF(F1254="","",MAX(F1254-G1254,0))</f>
      </c>
      <c r="J1254">
        <f>IF(F1254="","",IF(G1254&gt;=F1254,"Paga",IF(G1254&gt;0,"Parcial","Pendente")))</f>
      </c>
    </row>
    <row r="1255">
      <c r="I1255" s="4">
        <f>IF(F1255="","",MAX(F1255-G1255,0))</f>
      </c>
      <c r="J1255">
        <f>IF(F1255="","",IF(G1255&gt;=F1255,"Paga",IF(G1255&gt;0,"Parcial","Pendente")))</f>
      </c>
    </row>
    <row r="1256">
      <c r="I1256" s="4">
        <f>IF(F1256="","",MAX(F1256-G1256,0))</f>
      </c>
      <c r="J1256">
        <f>IF(F1256="","",IF(G1256&gt;=F1256,"Paga",IF(G1256&gt;0,"Parcial","Pendente")))</f>
      </c>
    </row>
    <row r="1257">
      <c r="I1257" s="4">
        <f>IF(F1257="","",MAX(F1257-G1257,0))</f>
      </c>
      <c r="J1257">
        <f>IF(F1257="","",IF(G1257&gt;=F1257,"Paga",IF(G1257&gt;0,"Parcial","Pendente")))</f>
      </c>
    </row>
    <row r="1258">
      <c r="I1258" s="4">
        <f>IF(F1258="","",MAX(F1258-G1258,0))</f>
      </c>
      <c r="J1258">
        <f>IF(F1258="","",IF(G1258&gt;=F1258,"Paga",IF(G1258&gt;0,"Parcial","Pendente")))</f>
      </c>
    </row>
    <row r="1259">
      <c r="I1259" s="4">
        <f>IF(F1259="","",MAX(F1259-G1259,0))</f>
      </c>
      <c r="J1259">
        <f>IF(F1259="","",IF(G1259&gt;=F1259,"Paga",IF(G1259&gt;0,"Parcial","Pendente")))</f>
      </c>
    </row>
    <row r="1260">
      <c r="I1260" s="4">
        <f>IF(F1260="","",MAX(F1260-G1260,0))</f>
      </c>
      <c r="J1260">
        <f>IF(F1260="","",IF(G1260&gt;=F1260,"Paga",IF(G1260&gt;0,"Parcial","Pendente")))</f>
      </c>
    </row>
    <row r="1261">
      <c r="I1261" s="4">
        <f>IF(F1261="","",MAX(F1261-G1261,0))</f>
      </c>
      <c r="J1261">
        <f>IF(F1261="","",IF(G1261&gt;=F1261,"Paga",IF(G1261&gt;0,"Parcial","Pendente")))</f>
      </c>
    </row>
    <row r="1262">
      <c r="I1262" s="4">
        <f>IF(F1262="","",MAX(F1262-G1262,0))</f>
      </c>
      <c r="J1262">
        <f>IF(F1262="","",IF(G1262&gt;=F1262,"Paga",IF(G1262&gt;0,"Parcial","Pendente")))</f>
      </c>
    </row>
    <row r="1263">
      <c r="I1263" s="4">
        <f>IF(F1263="","",MAX(F1263-G1263,0))</f>
      </c>
      <c r="J1263">
        <f>IF(F1263="","",IF(G1263&gt;=F1263,"Paga",IF(G1263&gt;0,"Parcial","Pendente")))</f>
      </c>
    </row>
    <row r="1264">
      <c r="I1264" s="4">
        <f>IF(F1264="","",MAX(F1264-G1264,0))</f>
      </c>
      <c r="J1264">
        <f>IF(F1264="","",IF(G1264&gt;=F1264,"Paga",IF(G1264&gt;0,"Parcial","Pendente")))</f>
      </c>
    </row>
    <row r="1265">
      <c r="I1265" s="4">
        <f>IF(F1265="","",MAX(F1265-G1265,0))</f>
      </c>
      <c r="J1265">
        <f>IF(F1265="","",IF(G1265&gt;=F1265,"Paga",IF(G1265&gt;0,"Parcial","Pendente")))</f>
      </c>
    </row>
    <row r="1266">
      <c r="I1266" s="4">
        <f>IF(F1266="","",MAX(F1266-G1266,0))</f>
      </c>
      <c r="J1266">
        <f>IF(F1266="","",IF(G1266&gt;=F1266,"Paga",IF(G1266&gt;0,"Parcial","Pendente")))</f>
      </c>
    </row>
    <row r="1267">
      <c r="I1267" s="4">
        <f>IF(F1267="","",MAX(F1267-G1267,0))</f>
      </c>
      <c r="J1267">
        <f>IF(F1267="","",IF(G1267&gt;=F1267,"Paga",IF(G1267&gt;0,"Parcial","Pendente")))</f>
      </c>
    </row>
    <row r="1268">
      <c r="I1268" s="4">
        <f>IF(F1268="","",MAX(F1268-G1268,0))</f>
      </c>
      <c r="J1268">
        <f>IF(F1268="","",IF(G1268&gt;=F1268,"Paga",IF(G1268&gt;0,"Parcial","Pendente")))</f>
      </c>
    </row>
    <row r="1269">
      <c r="I1269" s="4">
        <f>IF(F1269="","",MAX(F1269-G1269,0))</f>
      </c>
      <c r="J1269">
        <f>IF(F1269="","",IF(G1269&gt;=F1269,"Paga",IF(G1269&gt;0,"Parcial","Pendente")))</f>
      </c>
    </row>
    <row r="1270">
      <c r="I1270" s="4">
        <f>IF(F1270="","",MAX(F1270-G1270,0))</f>
      </c>
      <c r="J1270">
        <f>IF(F1270="","",IF(G1270&gt;=F1270,"Paga",IF(G1270&gt;0,"Parcial","Pendente")))</f>
      </c>
    </row>
    <row r="1271">
      <c r="I1271" s="4">
        <f>IF(F1271="","",MAX(F1271-G1271,0))</f>
      </c>
      <c r="J1271">
        <f>IF(F1271="","",IF(G1271&gt;=F1271,"Paga",IF(G1271&gt;0,"Parcial","Pendente")))</f>
      </c>
    </row>
    <row r="1272">
      <c r="I1272" s="4">
        <f>IF(F1272="","",MAX(F1272-G1272,0))</f>
      </c>
      <c r="J1272">
        <f>IF(F1272="","",IF(G1272&gt;=F1272,"Paga",IF(G1272&gt;0,"Parcial","Pendente")))</f>
      </c>
    </row>
    <row r="1273">
      <c r="I1273" s="4">
        <f>IF(F1273="","",MAX(F1273-G1273,0))</f>
      </c>
      <c r="J1273">
        <f>IF(F1273="","",IF(G1273&gt;=F1273,"Paga",IF(G1273&gt;0,"Parcial","Pendente")))</f>
      </c>
    </row>
    <row r="1274">
      <c r="I1274" s="4">
        <f>IF(F1274="","",MAX(F1274-G1274,0))</f>
      </c>
      <c r="J1274">
        <f>IF(F1274="","",IF(G1274&gt;=F1274,"Paga",IF(G1274&gt;0,"Parcial","Pendente")))</f>
      </c>
    </row>
    <row r="1275">
      <c r="I1275" s="4">
        <f>IF(F1275="","",MAX(F1275-G1275,0))</f>
      </c>
      <c r="J1275">
        <f>IF(F1275="","",IF(G1275&gt;=F1275,"Paga",IF(G1275&gt;0,"Parcial","Pendente")))</f>
      </c>
    </row>
    <row r="1276">
      <c r="I1276" s="4">
        <f>IF(F1276="","",MAX(F1276-G1276,0))</f>
      </c>
      <c r="J1276">
        <f>IF(F1276="","",IF(G1276&gt;=F1276,"Paga",IF(G1276&gt;0,"Parcial","Pendente")))</f>
      </c>
    </row>
    <row r="1277">
      <c r="I1277" s="4">
        <f>IF(F1277="","",MAX(F1277-G1277,0))</f>
      </c>
      <c r="J1277">
        <f>IF(F1277="","",IF(G1277&gt;=F1277,"Paga",IF(G1277&gt;0,"Parcial","Pendente")))</f>
      </c>
    </row>
    <row r="1278">
      <c r="I1278" s="4">
        <f>IF(F1278="","",MAX(F1278-G1278,0))</f>
      </c>
      <c r="J1278">
        <f>IF(F1278="","",IF(G1278&gt;=F1278,"Paga",IF(G1278&gt;0,"Parcial","Pendente")))</f>
      </c>
    </row>
    <row r="1279">
      <c r="I1279" s="4">
        <f>IF(F1279="","",MAX(F1279-G1279,0))</f>
      </c>
      <c r="J1279">
        <f>IF(F1279="","",IF(G1279&gt;=F1279,"Paga",IF(G1279&gt;0,"Parcial","Pendente")))</f>
      </c>
    </row>
    <row r="1280">
      <c r="I1280" s="4">
        <f>IF(F1280="","",MAX(F1280-G1280,0))</f>
      </c>
      <c r="J1280">
        <f>IF(F1280="","",IF(G1280&gt;=F1280,"Paga",IF(G1280&gt;0,"Parcial","Pendente")))</f>
      </c>
    </row>
    <row r="1281">
      <c r="I1281" s="4">
        <f>IF(F1281="","",MAX(F1281-G1281,0))</f>
      </c>
      <c r="J1281">
        <f>IF(F1281="","",IF(G1281&gt;=F1281,"Paga",IF(G1281&gt;0,"Parcial","Pendente")))</f>
      </c>
    </row>
    <row r="1282">
      <c r="I1282" s="4">
        <f>IF(F1282="","",MAX(F1282-G1282,0))</f>
      </c>
      <c r="J1282">
        <f>IF(F1282="","",IF(G1282&gt;=F1282,"Paga",IF(G1282&gt;0,"Parcial","Pendente")))</f>
      </c>
    </row>
    <row r="1283">
      <c r="I1283" s="4">
        <f>IF(F1283="","",MAX(F1283-G1283,0))</f>
      </c>
      <c r="J1283">
        <f>IF(F1283="","",IF(G1283&gt;=F1283,"Paga",IF(G1283&gt;0,"Parcial","Pendente")))</f>
      </c>
    </row>
    <row r="1284">
      <c r="I1284" s="4">
        <f>IF(F1284="","",MAX(F1284-G1284,0))</f>
      </c>
      <c r="J1284">
        <f>IF(F1284="","",IF(G1284&gt;=F1284,"Paga",IF(G1284&gt;0,"Parcial","Pendente")))</f>
      </c>
    </row>
    <row r="1285">
      <c r="I1285" s="4">
        <f>IF(F1285="","",MAX(F1285-G1285,0))</f>
      </c>
      <c r="J1285">
        <f>IF(F1285="","",IF(G1285&gt;=F1285,"Paga",IF(G1285&gt;0,"Parcial","Pendente")))</f>
      </c>
    </row>
    <row r="1286">
      <c r="I1286" s="4">
        <f>IF(F1286="","",MAX(F1286-G1286,0))</f>
      </c>
      <c r="J1286">
        <f>IF(F1286="","",IF(G1286&gt;=F1286,"Paga",IF(G1286&gt;0,"Parcial","Pendente")))</f>
      </c>
    </row>
    <row r="1287">
      <c r="I1287" s="4">
        <f>IF(F1287="","",MAX(F1287-G1287,0))</f>
      </c>
      <c r="J1287">
        <f>IF(F1287="","",IF(G1287&gt;=F1287,"Paga",IF(G1287&gt;0,"Parcial","Pendente")))</f>
      </c>
    </row>
    <row r="1288">
      <c r="I1288" s="4">
        <f>IF(F1288="","",MAX(F1288-G1288,0))</f>
      </c>
      <c r="J1288">
        <f>IF(F1288="","",IF(G1288&gt;=F1288,"Paga",IF(G1288&gt;0,"Parcial","Pendente")))</f>
      </c>
    </row>
    <row r="1289">
      <c r="I1289" s="4">
        <f>IF(F1289="","",MAX(F1289-G1289,0))</f>
      </c>
      <c r="J1289">
        <f>IF(F1289="","",IF(G1289&gt;=F1289,"Paga",IF(G1289&gt;0,"Parcial","Pendente")))</f>
      </c>
    </row>
    <row r="1290">
      <c r="I1290" s="4">
        <f>IF(F1290="","",MAX(F1290-G1290,0))</f>
      </c>
      <c r="J1290">
        <f>IF(F1290="","",IF(G1290&gt;=F1290,"Paga",IF(G1290&gt;0,"Parcial","Pendente")))</f>
      </c>
    </row>
    <row r="1291">
      <c r="I1291" s="4">
        <f>IF(F1291="","",MAX(F1291-G1291,0))</f>
      </c>
      <c r="J1291">
        <f>IF(F1291="","",IF(G1291&gt;=F1291,"Paga",IF(G1291&gt;0,"Parcial","Pendente")))</f>
      </c>
    </row>
    <row r="1292">
      <c r="I1292" s="4">
        <f>IF(F1292="","",MAX(F1292-G1292,0))</f>
      </c>
      <c r="J1292">
        <f>IF(F1292="","",IF(G1292&gt;=F1292,"Paga",IF(G1292&gt;0,"Parcial","Pendente")))</f>
      </c>
    </row>
    <row r="1293">
      <c r="I1293" s="4">
        <f>IF(F1293="","",MAX(F1293-G1293,0))</f>
      </c>
      <c r="J1293">
        <f>IF(F1293="","",IF(G1293&gt;=F1293,"Paga",IF(G1293&gt;0,"Parcial","Pendente")))</f>
      </c>
    </row>
    <row r="1294">
      <c r="I1294" s="4">
        <f>IF(F1294="","",MAX(F1294-G1294,0))</f>
      </c>
      <c r="J1294">
        <f>IF(F1294="","",IF(G1294&gt;=F1294,"Paga",IF(G1294&gt;0,"Parcial","Pendente")))</f>
      </c>
    </row>
    <row r="1295">
      <c r="I1295" s="4">
        <f>IF(F1295="","",MAX(F1295-G1295,0))</f>
      </c>
      <c r="J1295">
        <f>IF(F1295="","",IF(G1295&gt;=F1295,"Paga",IF(G1295&gt;0,"Parcial","Pendente")))</f>
      </c>
    </row>
    <row r="1296">
      <c r="I1296" s="4">
        <f>IF(F1296="","",MAX(F1296-G1296,0))</f>
      </c>
      <c r="J1296">
        <f>IF(F1296="","",IF(G1296&gt;=F1296,"Paga",IF(G1296&gt;0,"Parcial","Pendente")))</f>
      </c>
    </row>
    <row r="1297">
      <c r="I1297" s="4">
        <f>IF(F1297="","",MAX(F1297-G1297,0))</f>
      </c>
      <c r="J1297">
        <f>IF(F1297="","",IF(G1297&gt;=F1297,"Paga",IF(G1297&gt;0,"Parcial","Pendente")))</f>
      </c>
    </row>
    <row r="1298">
      <c r="I1298" s="4">
        <f>IF(F1298="","",MAX(F1298-G1298,0))</f>
      </c>
      <c r="J1298">
        <f>IF(F1298="","",IF(G1298&gt;=F1298,"Paga",IF(G1298&gt;0,"Parcial","Pendente")))</f>
      </c>
    </row>
    <row r="1299">
      <c r="I1299" s="4">
        <f>IF(F1299="","",MAX(F1299-G1299,0))</f>
      </c>
      <c r="J1299">
        <f>IF(F1299="","",IF(G1299&gt;=F1299,"Paga",IF(G1299&gt;0,"Parcial","Pendente")))</f>
      </c>
    </row>
    <row r="1300">
      <c r="I1300" s="4">
        <f>IF(F1300="","",MAX(F1300-G1300,0))</f>
      </c>
      <c r="J1300">
        <f>IF(F1300="","",IF(G1300&gt;=F1300,"Paga",IF(G1300&gt;0,"Parcial","Pendente")))</f>
      </c>
    </row>
    <row r="1301">
      <c r="I1301" s="4">
        <f>IF(F1301="","",MAX(F1301-G1301,0))</f>
      </c>
      <c r="J1301">
        <f>IF(F1301="","",IF(G1301&gt;=F1301,"Paga",IF(G1301&gt;0,"Parcial","Pendente")))</f>
      </c>
    </row>
    <row r="1302">
      <c r="I1302" s="4">
        <f>IF(F1302="","",MAX(F1302-G1302,0))</f>
      </c>
      <c r="J1302">
        <f>IF(F1302="","",IF(G1302&gt;=F1302,"Paga",IF(G1302&gt;0,"Parcial","Pendente")))</f>
      </c>
    </row>
    <row r="1303">
      <c r="I1303" s="4">
        <f>IF(F1303="","",MAX(F1303-G1303,0))</f>
      </c>
      <c r="J1303">
        <f>IF(F1303="","",IF(G1303&gt;=F1303,"Paga",IF(G1303&gt;0,"Parcial","Pendente")))</f>
      </c>
    </row>
    <row r="1304">
      <c r="I1304" s="4">
        <f>IF(F1304="","",MAX(F1304-G1304,0))</f>
      </c>
      <c r="J1304">
        <f>IF(F1304="","",IF(G1304&gt;=F1304,"Paga",IF(G1304&gt;0,"Parcial","Pendente")))</f>
      </c>
    </row>
    <row r="1305">
      <c r="I1305" s="4">
        <f>IF(F1305="","",MAX(F1305-G1305,0))</f>
      </c>
      <c r="J1305">
        <f>IF(F1305="","",IF(G1305&gt;=F1305,"Paga",IF(G1305&gt;0,"Parcial","Pendente")))</f>
      </c>
    </row>
    <row r="1306">
      <c r="I1306" s="4">
        <f>IF(F1306="","",MAX(F1306-G1306,0))</f>
      </c>
      <c r="J1306">
        <f>IF(F1306="","",IF(G1306&gt;=F1306,"Paga",IF(G1306&gt;0,"Parcial","Pendente")))</f>
      </c>
    </row>
    <row r="1307">
      <c r="I1307" s="4">
        <f>IF(F1307="","",MAX(F1307-G1307,0))</f>
      </c>
      <c r="J1307">
        <f>IF(F1307="","",IF(G1307&gt;=F1307,"Paga",IF(G1307&gt;0,"Parcial","Pendente")))</f>
      </c>
    </row>
    <row r="1308">
      <c r="I1308" s="4">
        <f>IF(F1308="","",MAX(F1308-G1308,0))</f>
      </c>
      <c r="J1308">
        <f>IF(F1308="","",IF(G1308&gt;=F1308,"Paga",IF(G1308&gt;0,"Parcial","Pendente")))</f>
      </c>
    </row>
    <row r="1309">
      <c r="I1309" s="4">
        <f>IF(F1309="","",MAX(F1309-G1309,0))</f>
      </c>
      <c r="J1309">
        <f>IF(F1309="","",IF(G1309&gt;=F1309,"Paga",IF(G1309&gt;0,"Parcial","Pendente")))</f>
      </c>
    </row>
    <row r="1310">
      <c r="I1310" s="4">
        <f>IF(F1310="","",MAX(F1310-G1310,0))</f>
      </c>
      <c r="J1310">
        <f>IF(F1310="","",IF(G1310&gt;=F1310,"Paga",IF(G1310&gt;0,"Parcial","Pendente")))</f>
      </c>
    </row>
    <row r="1311">
      <c r="I1311" s="4">
        <f>IF(F1311="","",MAX(F1311-G1311,0))</f>
      </c>
      <c r="J1311">
        <f>IF(F1311="","",IF(G1311&gt;=F1311,"Paga",IF(G1311&gt;0,"Parcial","Pendente")))</f>
      </c>
    </row>
    <row r="1312">
      <c r="I1312" s="4">
        <f>IF(F1312="","",MAX(F1312-G1312,0))</f>
      </c>
      <c r="J1312">
        <f>IF(F1312="","",IF(G1312&gt;=F1312,"Paga",IF(G1312&gt;0,"Parcial","Pendente")))</f>
      </c>
    </row>
    <row r="1313">
      <c r="I1313" s="4">
        <f>IF(F1313="","",MAX(F1313-G1313,0))</f>
      </c>
      <c r="J1313">
        <f>IF(F1313="","",IF(G1313&gt;=F1313,"Paga",IF(G1313&gt;0,"Parcial","Pendente")))</f>
      </c>
    </row>
    <row r="1314">
      <c r="I1314" s="4">
        <f>IF(F1314="","",MAX(F1314-G1314,0))</f>
      </c>
      <c r="J1314">
        <f>IF(F1314="","",IF(G1314&gt;=F1314,"Paga",IF(G1314&gt;0,"Parcial","Pendente")))</f>
      </c>
    </row>
    <row r="1315">
      <c r="I1315" s="4">
        <f>IF(F1315="","",MAX(F1315-G1315,0))</f>
      </c>
      <c r="J1315">
        <f>IF(F1315="","",IF(G1315&gt;=F1315,"Paga",IF(G1315&gt;0,"Parcial","Pendente")))</f>
      </c>
    </row>
    <row r="1316">
      <c r="I1316" s="4">
        <f>IF(F1316="","",MAX(F1316-G1316,0))</f>
      </c>
      <c r="J1316">
        <f>IF(F1316="","",IF(G1316&gt;=F1316,"Paga",IF(G1316&gt;0,"Parcial","Pendente")))</f>
      </c>
    </row>
    <row r="1317">
      <c r="I1317" s="4">
        <f>IF(F1317="","",MAX(F1317-G1317,0))</f>
      </c>
      <c r="J1317">
        <f>IF(F1317="","",IF(G1317&gt;=F1317,"Paga",IF(G1317&gt;0,"Parcial","Pendente")))</f>
      </c>
    </row>
    <row r="1318">
      <c r="I1318" s="4">
        <f>IF(F1318="","",MAX(F1318-G1318,0))</f>
      </c>
      <c r="J1318">
        <f>IF(F1318="","",IF(G1318&gt;=F1318,"Paga",IF(G1318&gt;0,"Parcial","Pendente")))</f>
      </c>
    </row>
    <row r="1319">
      <c r="I1319" s="4">
        <f>IF(F1319="","",MAX(F1319-G1319,0))</f>
      </c>
      <c r="J1319">
        <f>IF(F1319="","",IF(G1319&gt;=F1319,"Paga",IF(G1319&gt;0,"Parcial","Pendente")))</f>
      </c>
    </row>
    <row r="1320">
      <c r="I1320" s="4">
        <f>IF(F1320="","",MAX(F1320-G1320,0))</f>
      </c>
      <c r="J1320">
        <f>IF(F1320="","",IF(G1320&gt;=F1320,"Paga",IF(G1320&gt;0,"Parcial","Pendente")))</f>
      </c>
    </row>
    <row r="1321">
      <c r="I1321" s="4">
        <f>IF(F1321="","",MAX(F1321-G1321,0))</f>
      </c>
      <c r="J1321">
        <f>IF(F1321="","",IF(G1321&gt;=F1321,"Paga",IF(G1321&gt;0,"Parcial","Pendente")))</f>
      </c>
    </row>
    <row r="1322">
      <c r="I1322" s="4">
        <f>IF(F1322="","",MAX(F1322-G1322,0))</f>
      </c>
      <c r="J1322">
        <f>IF(F1322="","",IF(G1322&gt;=F1322,"Paga",IF(G1322&gt;0,"Parcial","Pendente")))</f>
      </c>
    </row>
    <row r="1323">
      <c r="I1323" s="4">
        <f>IF(F1323="","",MAX(F1323-G1323,0))</f>
      </c>
      <c r="J1323">
        <f>IF(F1323="","",IF(G1323&gt;=F1323,"Paga",IF(G1323&gt;0,"Parcial","Pendente")))</f>
      </c>
    </row>
    <row r="1324">
      <c r="I1324" s="4">
        <f>IF(F1324="","",MAX(F1324-G1324,0))</f>
      </c>
      <c r="J1324">
        <f>IF(F1324="","",IF(G1324&gt;=F1324,"Paga",IF(G1324&gt;0,"Parcial","Pendente")))</f>
      </c>
    </row>
    <row r="1325">
      <c r="I1325" s="4">
        <f>IF(F1325="","",MAX(F1325-G1325,0))</f>
      </c>
      <c r="J1325">
        <f>IF(F1325="","",IF(G1325&gt;=F1325,"Paga",IF(G1325&gt;0,"Parcial","Pendente")))</f>
      </c>
    </row>
    <row r="1326">
      <c r="I1326" s="4">
        <f>IF(F1326="","",MAX(F1326-G1326,0))</f>
      </c>
      <c r="J1326">
        <f>IF(F1326="","",IF(G1326&gt;=F1326,"Paga",IF(G1326&gt;0,"Parcial","Pendente")))</f>
      </c>
    </row>
    <row r="1327">
      <c r="I1327" s="4">
        <f>IF(F1327="","",MAX(F1327-G1327,0))</f>
      </c>
      <c r="J1327">
        <f>IF(F1327="","",IF(G1327&gt;=F1327,"Paga",IF(G1327&gt;0,"Parcial","Pendente")))</f>
      </c>
    </row>
    <row r="1328">
      <c r="I1328" s="4">
        <f>IF(F1328="","",MAX(F1328-G1328,0))</f>
      </c>
      <c r="J1328">
        <f>IF(F1328="","",IF(G1328&gt;=F1328,"Paga",IF(G1328&gt;0,"Parcial","Pendente")))</f>
      </c>
    </row>
    <row r="1329">
      <c r="I1329" s="4">
        <f>IF(F1329="","",MAX(F1329-G1329,0))</f>
      </c>
      <c r="J1329">
        <f>IF(F1329="","",IF(G1329&gt;=F1329,"Paga",IF(G1329&gt;0,"Parcial","Pendente")))</f>
      </c>
    </row>
    <row r="1330">
      <c r="I1330" s="4">
        <f>IF(F1330="","",MAX(F1330-G1330,0))</f>
      </c>
      <c r="J1330">
        <f>IF(F1330="","",IF(G1330&gt;=F1330,"Paga",IF(G1330&gt;0,"Parcial","Pendente")))</f>
      </c>
    </row>
    <row r="1331">
      <c r="I1331" s="4">
        <f>IF(F1331="","",MAX(F1331-G1331,0))</f>
      </c>
      <c r="J1331">
        <f>IF(F1331="","",IF(G1331&gt;=F1331,"Paga",IF(G1331&gt;0,"Parcial","Pendente")))</f>
      </c>
    </row>
    <row r="1332">
      <c r="I1332" s="4">
        <f>IF(F1332="","",MAX(F1332-G1332,0))</f>
      </c>
      <c r="J1332">
        <f>IF(F1332="","",IF(G1332&gt;=F1332,"Paga",IF(G1332&gt;0,"Parcial","Pendente")))</f>
      </c>
    </row>
    <row r="1333">
      <c r="I1333" s="4">
        <f>IF(F1333="","",MAX(F1333-G1333,0))</f>
      </c>
      <c r="J1333">
        <f>IF(F1333="","",IF(G1333&gt;=F1333,"Paga",IF(G1333&gt;0,"Parcial","Pendente")))</f>
      </c>
    </row>
    <row r="1334">
      <c r="I1334" s="4">
        <f>IF(F1334="","",MAX(F1334-G1334,0))</f>
      </c>
      <c r="J1334">
        <f>IF(F1334="","",IF(G1334&gt;=F1334,"Paga",IF(G1334&gt;0,"Parcial","Pendente")))</f>
      </c>
    </row>
    <row r="1335">
      <c r="I1335" s="4">
        <f>IF(F1335="","",MAX(F1335-G1335,0))</f>
      </c>
      <c r="J1335">
        <f>IF(F1335="","",IF(G1335&gt;=F1335,"Paga",IF(G1335&gt;0,"Parcial","Pendente")))</f>
      </c>
    </row>
    <row r="1336">
      <c r="I1336" s="4">
        <f>IF(F1336="","",MAX(F1336-G1336,0))</f>
      </c>
      <c r="J1336">
        <f>IF(F1336="","",IF(G1336&gt;=F1336,"Paga",IF(G1336&gt;0,"Parcial","Pendente")))</f>
      </c>
    </row>
    <row r="1337">
      <c r="I1337" s="4">
        <f>IF(F1337="","",MAX(F1337-G1337,0))</f>
      </c>
      <c r="J1337">
        <f>IF(F1337="","",IF(G1337&gt;=F1337,"Paga",IF(G1337&gt;0,"Parcial","Pendente")))</f>
      </c>
    </row>
    <row r="1338">
      <c r="I1338" s="4">
        <f>IF(F1338="","",MAX(F1338-G1338,0))</f>
      </c>
      <c r="J1338">
        <f>IF(F1338="","",IF(G1338&gt;=F1338,"Paga",IF(G1338&gt;0,"Parcial","Pendente")))</f>
      </c>
    </row>
    <row r="1339">
      <c r="I1339" s="4">
        <f>IF(F1339="","",MAX(F1339-G1339,0))</f>
      </c>
      <c r="J1339">
        <f>IF(F1339="","",IF(G1339&gt;=F1339,"Paga",IF(G1339&gt;0,"Parcial","Pendente")))</f>
      </c>
    </row>
    <row r="1340">
      <c r="I1340" s="4">
        <f>IF(F1340="","",MAX(F1340-G1340,0))</f>
      </c>
      <c r="J1340">
        <f>IF(F1340="","",IF(G1340&gt;=F1340,"Paga",IF(G1340&gt;0,"Parcial","Pendente")))</f>
      </c>
    </row>
    <row r="1341">
      <c r="I1341" s="4">
        <f>IF(F1341="","",MAX(F1341-G1341,0))</f>
      </c>
      <c r="J1341">
        <f>IF(F1341="","",IF(G1341&gt;=F1341,"Paga",IF(G1341&gt;0,"Parcial","Pendente")))</f>
      </c>
    </row>
    <row r="1342">
      <c r="I1342" s="4">
        <f>IF(F1342="","",MAX(F1342-G1342,0))</f>
      </c>
      <c r="J1342">
        <f>IF(F1342="","",IF(G1342&gt;=F1342,"Paga",IF(G1342&gt;0,"Parcial","Pendente")))</f>
      </c>
    </row>
    <row r="1343">
      <c r="I1343" s="4">
        <f>IF(F1343="","",MAX(F1343-G1343,0))</f>
      </c>
      <c r="J1343">
        <f>IF(F1343="","",IF(G1343&gt;=F1343,"Paga",IF(G1343&gt;0,"Parcial","Pendente")))</f>
      </c>
    </row>
    <row r="1344">
      <c r="I1344" s="4">
        <f>IF(F1344="","",MAX(F1344-G1344,0))</f>
      </c>
      <c r="J1344">
        <f>IF(F1344="","",IF(G1344&gt;=F1344,"Paga",IF(G1344&gt;0,"Parcial","Pendente")))</f>
      </c>
    </row>
    <row r="1345">
      <c r="I1345" s="4">
        <f>IF(F1345="","",MAX(F1345-G1345,0))</f>
      </c>
      <c r="J1345">
        <f>IF(F1345="","",IF(G1345&gt;=F1345,"Paga",IF(G1345&gt;0,"Parcial","Pendente")))</f>
      </c>
    </row>
    <row r="1346">
      <c r="I1346" s="4">
        <f>IF(F1346="","",MAX(F1346-G1346,0))</f>
      </c>
      <c r="J1346">
        <f>IF(F1346="","",IF(G1346&gt;=F1346,"Paga",IF(G1346&gt;0,"Parcial","Pendente")))</f>
      </c>
    </row>
    <row r="1347">
      <c r="I1347" s="4">
        <f>IF(F1347="","",MAX(F1347-G1347,0))</f>
      </c>
      <c r="J1347">
        <f>IF(F1347="","",IF(G1347&gt;=F1347,"Paga",IF(G1347&gt;0,"Parcial","Pendente")))</f>
      </c>
    </row>
    <row r="1348">
      <c r="I1348" s="4">
        <f>IF(F1348="","",MAX(F1348-G1348,0))</f>
      </c>
      <c r="J1348">
        <f>IF(F1348="","",IF(G1348&gt;=F1348,"Paga",IF(G1348&gt;0,"Parcial","Pendente")))</f>
      </c>
    </row>
    <row r="1349">
      <c r="I1349" s="4">
        <f>IF(F1349="","",MAX(F1349-G1349,0))</f>
      </c>
      <c r="J1349">
        <f>IF(F1349="","",IF(G1349&gt;=F1349,"Paga",IF(G1349&gt;0,"Parcial","Pendente")))</f>
      </c>
    </row>
    <row r="1350">
      <c r="I1350" s="4">
        <f>IF(F1350="","",MAX(F1350-G1350,0))</f>
      </c>
      <c r="J1350">
        <f>IF(F1350="","",IF(G1350&gt;=F1350,"Paga",IF(G1350&gt;0,"Parcial","Pendente")))</f>
      </c>
    </row>
    <row r="1351">
      <c r="I1351" s="4">
        <f>IF(F1351="","",MAX(F1351-G1351,0))</f>
      </c>
      <c r="J1351">
        <f>IF(F1351="","",IF(G1351&gt;=F1351,"Paga",IF(G1351&gt;0,"Parcial","Pendente")))</f>
      </c>
    </row>
    <row r="1352">
      <c r="I1352" s="4">
        <f>IF(F1352="","",MAX(F1352-G1352,0))</f>
      </c>
      <c r="J1352">
        <f>IF(F1352="","",IF(G1352&gt;=F1352,"Paga",IF(G1352&gt;0,"Parcial","Pendente")))</f>
      </c>
    </row>
    <row r="1353">
      <c r="I1353" s="4">
        <f>IF(F1353="","",MAX(F1353-G1353,0))</f>
      </c>
      <c r="J1353">
        <f>IF(F1353="","",IF(G1353&gt;=F1353,"Paga",IF(G1353&gt;0,"Parcial","Pendente")))</f>
      </c>
    </row>
    <row r="1354">
      <c r="I1354" s="4">
        <f>IF(F1354="","",MAX(F1354-G1354,0))</f>
      </c>
      <c r="J1354">
        <f>IF(F1354="","",IF(G1354&gt;=F1354,"Paga",IF(G1354&gt;0,"Parcial","Pendente")))</f>
      </c>
    </row>
    <row r="1355">
      <c r="I1355" s="4">
        <f>IF(F1355="","",MAX(F1355-G1355,0))</f>
      </c>
      <c r="J1355">
        <f>IF(F1355="","",IF(G1355&gt;=F1355,"Paga",IF(G1355&gt;0,"Parcial","Pendente")))</f>
      </c>
    </row>
    <row r="1356">
      <c r="I1356" s="4">
        <f>IF(F1356="","",MAX(F1356-G1356,0))</f>
      </c>
      <c r="J1356">
        <f>IF(F1356="","",IF(G1356&gt;=F1356,"Paga",IF(G1356&gt;0,"Parcial","Pendente")))</f>
      </c>
    </row>
    <row r="1357">
      <c r="I1357" s="4">
        <f>IF(F1357="","",MAX(F1357-G1357,0))</f>
      </c>
      <c r="J1357">
        <f>IF(F1357="","",IF(G1357&gt;=F1357,"Paga",IF(G1357&gt;0,"Parcial","Pendente")))</f>
      </c>
    </row>
    <row r="1358">
      <c r="I1358" s="4">
        <f>IF(F1358="","",MAX(F1358-G1358,0))</f>
      </c>
      <c r="J1358">
        <f>IF(F1358="","",IF(G1358&gt;=F1358,"Paga",IF(G1358&gt;0,"Parcial","Pendente")))</f>
      </c>
    </row>
    <row r="1359">
      <c r="I1359" s="4">
        <f>IF(F1359="","",MAX(F1359-G1359,0))</f>
      </c>
      <c r="J1359">
        <f>IF(F1359="","",IF(G1359&gt;=F1359,"Paga",IF(G1359&gt;0,"Parcial","Pendente")))</f>
      </c>
    </row>
    <row r="1360">
      <c r="I1360" s="4">
        <f>IF(F1360="","",MAX(F1360-G1360,0))</f>
      </c>
      <c r="J1360">
        <f>IF(F1360="","",IF(G1360&gt;=F1360,"Paga",IF(G1360&gt;0,"Parcial","Pendente")))</f>
      </c>
    </row>
    <row r="1361">
      <c r="I1361" s="4">
        <f>IF(F1361="","",MAX(F1361-G1361,0))</f>
      </c>
      <c r="J1361">
        <f>IF(F1361="","",IF(G1361&gt;=F1361,"Paga",IF(G1361&gt;0,"Parcial","Pendente")))</f>
      </c>
    </row>
    <row r="1362">
      <c r="I1362" s="4">
        <f>IF(F1362="","",MAX(F1362-G1362,0))</f>
      </c>
      <c r="J1362">
        <f>IF(F1362="","",IF(G1362&gt;=F1362,"Paga",IF(G1362&gt;0,"Parcial","Pendente")))</f>
      </c>
    </row>
    <row r="1363">
      <c r="I1363" s="4">
        <f>IF(F1363="","",MAX(F1363-G1363,0))</f>
      </c>
      <c r="J1363">
        <f>IF(F1363="","",IF(G1363&gt;=F1363,"Paga",IF(G1363&gt;0,"Parcial","Pendente")))</f>
      </c>
    </row>
    <row r="1364">
      <c r="I1364" s="4">
        <f>IF(F1364="","",MAX(F1364-G1364,0))</f>
      </c>
      <c r="J1364">
        <f>IF(F1364="","",IF(G1364&gt;=F1364,"Paga",IF(G1364&gt;0,"Parcial","Pendente")))</f>
      </c>
    </row>
    <row r="1365">
      <c r="I1365" s="4">
        <f>IF(F1365="","",MAX(F1365-G1365,0))</f>
      </c>
      <c r="J1365">
        <f>IF(F1365="","",IF(G1365&gt;=F1365,"Paga",IF(G1365&gt;0,"Parcial","Pendente")))</f>
      </c>
    </row>
    <row r="1366">
      <c r="I1366" s="4">
        <f>IF(F1366="","",MAX(F1366-G1366,0))</f>
      </c>
      <c r="J1366">
        <f>IF(F1366="","",IF(G1366&gt;=F1366,"Paga",IF(G1366&gt;0,"Parcial","Pendente")))</f>
      </c>
    </row>
    <row r="1367">
      <c r="I1367" s="4">
        <f>IF(F1367="","",MAX(F1367-G1367,0))</f>
      </c>
      <c r="J1367">
        <f>IF(F1367="","",IF(G1367&gt;=F1367,"Paga",IF(G1367&gt;0,"Parcial","Pendente")))</f>
      </c>
    </row>
    <row r="1368">
      <c r="I1368" s="4">
        <f>IF(F1368="","",MAX(F1368-G1368,0))</f>
      </c>
      <c r="J1368">
        <f>IF(F1368="","",IF(G1368&gt;=F1368,"Paga",IF(G1368&gt;0,"Parcial","Pendente")))</f>
      </c>
    </row>
    <row r="1369">
      <c r="I1369" s="4">
        <f>IF(F1369="","",MAX(F1369-G1369,0))</f>
      </c>
      <c r="J1369">
        <f>IF(F1369="","",IF(G1369&gt;=F1369,"Paga",IF(G1369&gt;0,"Parcial","Pendente")))</f>
      </c>
    </row>
    <row r="1370">
      <c r="I1370" s="4">
        <f>IF(F1370="","",MAX(F1370-G1370,0))</f>
      </c>
      <c r="J1370">
        <f>IF(F1370="","",IF(G1370&gt;=F1370,"Paga",IF(G1370&gt;0,"Parcial","Pendente")))</f>
      </c>
    </row>
    <row r="1371">
      <c r="I1371" s="4">
        <f>IF(F1371="","",MAX(F1371-G1371,0))</f>
      </c>
      <c r="J1371">
        <f>IF(F1371="","",IF(G1371&gt;=F1371,"Paga",IF(G1371&gt;0,"Parcial","Pendente")))</f>
      </c>
    </row>
    <row r="1372">
      <c r="I1372" s="4">
        <f>IF(F1372="","",MAX(F1372-G1372,0))</f>
      </c>
      <c r="J1372">
        <f>IF(F1372="","",IF(G1372&gt;=F1372,"Paga",IF(G1372&gt;0,"Parcial","Pendente")))</f>
      </c>
    </row>
    <row r="1373">
      <c r="I1373" s="4">
        <f>IF(F1373="","",MAX(F1373-G1373,0))</f>
      </c>
      <c r="J1373">
        <f>IF(F1373="","",IF(G1373&gt;=F1373,"Paga",IF(G1373&gt;0,"Parcial","Pendente")))</f>
      </c>
    </row>
    <row r="1374">
      <c r="I1374" s="4">
        <f>IF(F1374="","",MAX(F1374-G1374,0))</f>
      </c>
      <c r="J1374">
        <f>IF(F1374="","",IF(G1374&gt;=F1374,"Paga",IF(G1374&gt;0,"Parcial","Pendente")))</f>
      </c>
    </row>
    <row r="1375">
      <c r="I1375" s="4">
        <f>IF(F1375="","",MAX(F1375-G1375,0))</f>
      </c>
      <c r="J1375">
        <f>IF(F1375="","",IF(G1375&gt;=F1375,"Paga",IF(G1375&gt;0,"Parcial","Pendente")))</f>
      </c>
    </row>
    <row r="1376">
      <c r="I1376" s="4">
        <f>IF(F1376="","",MAX(F1376-G1376,0))</f>
      </c>
      <c r="J1376">
        <f>IF(F1376="","",IF(G1376&gt;=F1376,"Paga",IF(G1376&gt;0,"Parcial","Pendente")))</f>
      </c>
    </row>
    <row r="1377">
      <c r="I1377" s="4">
        <f>IF(F1377="","",MAX(F1377-G1377,0))</f>
      </c>
      <c r="J1377">
        <f>IF(F1377="","",IF(G1377&gt;=F1377,"Paga",IF(G1377&gt;0,"Parcial","Pendente")))</f>
      </c>
    </row>
    <row r="1378">
      <c r="I1378" s="4">
        <f>IF(F1378="","",MAX(F1378-G1378,0))</f>
      </c>
      <c r="J1378">
        <f>IF(F1378="","",IF(G1378&gt;=F1378,"Paga",IF(G1378&gt;0,"Parcial","Pendente")))</f>
      </c>
    </row>
    <row r="1379">
      <c r="I1379" s="4">
        <f>IF(F1379="","",MAX(F1379-G1379,0))</f>
      </c>
      <c r="J1379">
        <f>IF(F1379="","",IF(G1379&gt;=F1379,"Paga",IF(G1379&gt;0,"Parcial","Pendente")))</f>
      </c>
    </row>
    <row r="1380">
      <c r="I1380" s="4">
        <f>IF(F1380="","",MAX(F1380-G1380,0))</f>
      </c>
      <c r="J1380">
        <f>IF(F1380="","",IF(G1380&gt;=F1380,"Paga",IF(G1380&gt;0,"Parcial","Pendente")))</f>
      </c>
    </row>
    <row r="1381">
      <c r="I1381" s="4">
        <f>IF(F1381="","",MAX(F1381-G1381,0))</f>
      </c>
      <c r="J1381">
        <f>IF(F1381="","",IF(G1381&gt;=F1381,"Paga",IF(G1381&gt;0,"Parcial","Pendente")))</f>
      </c>
    </row>
    <row r="1382">
      <c r="I1382" s="4">
        <f>IF(F1382="","",MAX(F1382-G1382,0))</f>
      </c>
      <c r="J1382">
        <f>IF(F1382="","",IF(G1382&gt;=F1382,"Paga",IF(G1382&gt;0,"Parcial","Pendente")))</f>
      </c>
    </row>
    <row r="1383">
      <c r="I1383" s="4">
        <f>IF(F1383="","",MAX(F1383-G1383,0))</f>
      </c>
      <c r="J1383">
        <f>IF(F1383="","",IF(G1383&gt;=F1383,"Paga",IF(G1383&gt;0,"Parcial","Pendente")))</f>
      </c>
    </row>
    <row r="1384">
      <c r="I1384" s="4">
        <f>IF(F1384="","",MAX(F1384-G1384,0))</f>
      </c>
      <c r="J1384">
        <f>IF(F1384="","",IF(G1384&gt;=F1384,"Paga",IF(G1384&gt;0,"Parcial","Pendente")))</f>
      </c>
    </row>
    <row r="1385">
      <c r="I1385" s="4">
        <f>IF(F1385="","",MAX(F1385-G1385,0))</f>
      </c>
      <c r="J1385">
        <f>IF(F1385="","",IF(G1385&gt;=F1385,"Paga",IF(G1385&gt;0,"Parcial","Pendente")))</f>
      </c>
    </row>
    <row r="1386">
      <c r="I1386" s="4">
        <f>IF(F1386="","",MAX(F1386-G1386,0))</f>
      </c>
      <c r="J1386">
        <f>IF(F1386="","",IF(G1386&gt;=F1386,"Paga",IF(G1386&gt;0,"Parcial","Pendente")))</f>
      </c>
    </row>
    <row r="1387">
      <c r="I1387" s="4">
        <f>IF(F1387="","",MAX(F1387-G1387,0))</f>
      </c>
      <c r="J1387">
        <f>IF(F1387="","",IF(G1387&gt;=F1387,"Paga",IF(G1387&gt;0,"Parcial","Pendente")))</f>
      </c>
    </row>
    <row r="1388">
      <c r="I1388" s="4">
        <f>IF(F1388="","",MAX(F1388-G1388,0))</f>
      </c>
      <c r="J1388">
        <f>IF(F1388="","",IF(G1388&gt;=F1388,"Paga",IF(G1388&gt;0,"Parcial","Pendente")))</f>
      </c>
    </row>
    <row r="1389">
      <c r="I1389" s="4">
        <f>IF(F1389="","",MAX(F1389-G1389,0))</f>
      </c>
      <c r="J1389">
        <f>IF(F1389="","",IF(G1389&gt;=F1389,"Paga",IF(G1389&gt;0,"Parcial","Pendente")))</f>
      </c>
    </row>
    <row r="1390">
      <c r="I1390" s="4">
        <f>IF(F1390="","",MAX(F1390-G1390,0))</f>
      </c>
      <c r="J1390">
        <f>IF(F1390="","",IF(G1390&gt;=F1390,"Paga",IF(G1390&gt;0,"Parcial","Pendente")))</f>
      </c>
    </row>
    <row r="1391">
      <c r="I1391" s="4">
        <f>IF(F1391="","",MAX(F1391-G1391,0))</f>
      </c>
      <c r="J1391">
        <f>IF(F1391="","",IF(G1391&gt;=F1391,"Paga",IF(G1391&gt;0,"Parcial","Pendente")))</f>
      </c>
    </row>
    <row r="1392">
      <c r="I1392" s="4">
        <f>IF(F1392="","",MAX(F1392-G1392,0))</f>
      </c>
      <c r="J1392">
        <f>IF(F1392="","",IF(G1392&gt;=F1392,"Paga",IF(G1392&gt;0,"Parcial","Pendente")))</f>
      </c>
    </row>
    <row r="1393">
      <c r="I1393" s="4">
        <f>IF(F1393="","",MAX(F1393-G1393,0))</f>
      </c>
      <c r="J1393">
        <f>IF(F1393="","",IF(G1393&gt;=F1393,"Paga",IF(G1393&gt;0,"Parcial","Pendente")))</f>
      </c>
    </row>
    <row r="1394">
      <c r="I1394" s="4">
        <f>IF(F1394="","",MAX(F1394-G1394,0))</f>
      </c>
      <c r="J1394">
        <f>IF(F1394="","",IF(G1394&gt;=F1394,"Paga",IF(G1394&gt;0,"Parcial","Pendente")))</f>
      </c>
    </row>
    <row r="1395">
      <c r="I1395" s="4">
        <f>IF(F1395="","",MAX(F1395-G1395,0))</f>
      </c>
      <c r="J1395">
        <f>IF(F1395="","",IF(G1395&gt;=F1395,"Paga",IF(G1395&gt;0,"Parcial","Pendente")))</f>
      </c>
    </row>
    <row r="1396">
      <c r="I1396" s="4">
        <f>IF(F1396="","",MAX(F1396-G1396,0))</f>
      </c>
      <c r="J1396">
        <f>IF(F1396="","",IF(G1396&gt;=F1396,"Paga",IF(G1396&gt;0,"Parcial","Pendente")))</f>
      </c>
    </row>
    <row r="1397">
      <c r="I1397" s="4">
        <f>IF(F1397="","",MAX(F1397-G1397,0))</f>
      </c>
      <c r="J1397">
        <f>IF(F1397="","",IF(G1397&gt;=F1397,"Paga",IF(G1397&gt;0,"Parcial","Pendente")))</f>
      </c>
    </row>
    <row r="1398">
      <c r="I1398" s="4">
        <f>IF(F1398="","",MAX(F1398-G1398,0))</f>
      </c>
      <c r="J1398">
        <f>IF(F1398="","",IF(G1398&gt;=F1398,"Paga",IF(G1398&gt;0,"Parcial","Pendente")))</f>
      </c>
    </row>
    <row r="1399">
      <c r="I1399" s="4">
        <f>IF(F1399="","",MAX(F1399-G1399,0))</f>
      </c>
      <c r="J1399">
        <f>IF(F1399="","",IF(G1399&gt;=F1399,"Paga",IF(G1399&gt;0,"Parcial","Pendente")))</f>
      </c>
    </row>
    <row r="1400">
      <c r="I1400" s="4">
        <f>IF(F1400="","",MAX(F1400-G1400,0))</f>
      </c>
      <c r="J1400">
        <f>IF(F1400="","",IF(G1400&gt;=F1400,"Paga",IF(G1400&gt;0,"Parcial","Pendente")))</f>
      </c>
    </row>
    <row r="1401">
      <c r="I1401" s="4">
        <f>IF(F1401="","",MAX(F1401-G1401,0))</f>
      </c>
      <c r="J1401">
        <f>IF(F1401="","",IF(G1401&gt;=F1401,"Paga",IF(G1401&gt;0,"Parcial","Pendente")))</f>
      </c>
    </row>
    <row r="1402">
      <c r="I1402" s="4">
        <f>IF(F1402="","",MAX(F1402-G1402,0))</f>
      </c>
      <c r="J1402">
        <f>IF(F1402="","",IF(G1402&gt;=F1402,"Paga",IF(G1402&gt;0,"Parcial","Pendente")))</f>
      </c>
    </row>
    <row r="1403">
      <c r="I1403" s="4">
        <f>IF(F1403="","",MAX(F1403-G1403,0))</f>
      </c>
      <c r="J1403">
        <f>IF(F1403="","",IF(G1403&gt;=F1403,"Paga",IF(G1403&gt;0,"Parcial","Pendente")))</f>
      </c>
    </row>
    <row r="1404">
      <c r="I1404" s="4">
        <f>IF(F1404="","",MAX(F1404-G1404,0))</f>
      </c>
      <c r="J1404">
        <f>IF(F1404="","",IF(G1404&gt;=F1404,"Paga",IF(G1404&gt;0,"Parcial","Pendente")))</f>
      </c>
    </row>
    <row r="1405">
      <c r="I1405" s="4">
        <f>IF(F1405="","",MAX(F1405-G1405,0))</f>
      </c>
      <c r="J1405">
        <f>IF(F1405="","",IF(G1405&gt;=F1405,"Paga",IF(G1405&gt;0,"Parcial","Pendente")))</f>
      </c>
    </row>
    <row r="1406">
      <c r="I1406" s="4">
        <f>IF(F1406="","",MAX(F1406-G1406,0))</f>
      </c>
      <c r="J1406">
        <f>IF(F1406="","",IF(G1406&gt;=F1406,"Paga",IF(G1406&gt;0,"Parcial","Pendente")))</f>
      </c>
    </row>
    <row r="1407">
      <c r="I1407" s="4">
        <f>IF(F1407="","",MAX(F1407-G1407,0))</f>
      </c>
      <c r="J1407">
        <f>IF(F1407="","",IF(G1407&gt;=F1407,"Paga",IF(G1407&gt;0,"Parcial","Pendente")))</f>
      </c>
    </row>
    <row r="1408">
      <c r="I1408" s="4">
        <f>IF(F1408="","",MAX(F1408-G1408,0))</f>
      </c>
      <c r="J1408">
        <f>IF(F1408="","",IF(G1408&gt;=F1408,"Paga",IF(G1408&gt;0,"Parcial","Pendente")))</f>
      </c>
    </row>
    <row r="1409">
      <c r="I1409" s="4">
        <f>IF(F1409="","",MAX(F1409-G1409,0))</f>
      </c>
      <c r="J1409">
        <f>IF(F1409="","",IF(G1409&gt;=F1409,"Paga",IF(G1409&gt;0,"Parcial","Pendente")))</f>
      </c>
    </row>
    <row r="1410">
      <c r="I1410" s="4">
        <f>IF(F1410="","",MAX(F1410-G1410,0))</f>
      </c>
      <c r="J1410">
        <f>IF(F1410="","",IF(G1410&gt;=F1410,"Paga",IF(G1410&gt;0,"Parcial","Pendente")))</f>
      </c>
    </row>
    <row r="1411">
      <c r="I1411" s="4">
        <f>IF(F1411="","",MAX(F1411-G1411,0))</f>
      </c>
      <c r="J1411">
        <f>IF(F1411="","",IF(G1411&gt;=F1411,"Paga",IF(G1411&gt;0,"Parcial","Pendente")))</f>
      </c>
    </row>
    <row r="1412">
      <c r="I1412" s="4">
        <f>IF(F1412="","",MAX(F1412-G1412,0))</f>
      </c>
      <c r="J1412">
        <f>IF(F1412="","",IF(G1412&gt;=F1412,"Paga",IF(G1412&gt;0,"Parcial","Pendente")))</f>
      </c>
    </row>
    <row r="1413">
      <c r="I1413" s="4">
        <f>IF(F1413="","",MAX(F1413-G1413,0))</f>
      </c>
      <c r="J1413">
        <f>IF(F1413="","",IF(G1413&gt;=F1413,"Paga",IF(G1413&gt;0,"Parcial","Pendente")))</f>
      </c>
    </row>
    <row r="1414">
      <c r="I1414" s="4">
        <f>IF(F1414="","",MAX(F1414-G1414,0))</f>
      </c>
      <c r="J1414">
        <f>IF(F1414="","",IF(G1414&gt;=F1414,"Paga",IF(G1414&gt;0,"Parcial","Pendente")))</f>
      </c>
    </row>
    <row r="1415">
      <c r="I1415" s="4">
        <f>IF(F1415="","",MAX(F1415-G1415,0))</f>
      </c>
      <c r="J1415">
        <f>IF(F1415="","",IF(G1415&gt;=F1415,"Paga",IF(G1415&gt;0,"Parcial","Pendente")))</f>
      </c>
    </row>
    <row r="1416">
      <c r="I1416" s="4">
        <f>IF(F1416="","",MAX(F1416-G1416,0))</f>
      </c>
      <c r="J1416">
        <f>IF(F1416="","",IF(G1416&gt;=F1416,"Paga",IF(G1416&gt;0,"Parcial","Pendente")))</f>
      </c>
    </row>
    <row r="1417">
      <c r="I1417" s="4">
        <f>IF(F1417="","",MAX(F1417-G1417,0))</f>
      </c>
      <c r="J1417">
        <f>IF(F1417="","",IF(G1417&gt;=F1417,"Paga",IF(G1417&gt;0,"Parcial","Pendente")))</f>
      </c>
    </row>
    <row r="1418">
      <c r="I1418" s="4">
        <f>IF(F1418="","",MAX(F1418-G1418,0))</f>
      </c>
      <c r="J1418">
        <f>IF(F1418="","",IF(G1418&gt;=F1418,"Paga",IF(G1418&gt;0,"Parcial","Pendente")))</f>
      </c>
    </row>
    <row r="1419">
      <c r="I1419" s="4">
        <f>IF(F1419="","",MAX(F1419-G1419,0))</f>
      </c>
      <c r="J1419">
        <f>IF(F1419="","",IF(G1419&gt;=F1419,"Paga",IF(G1419&gt;0,"Parcial","Pendente")))</f>
      </c>
    </row>
    <row r="1420">
      <c r="I1420" s="4">
        <f>IF(F1420="","",MAX(F1420-G1420,0))</f>
      </c>
      <c r="J1420">
        <f>IF(F1420="","",IF(G1420&gt;=F1420,"Paga",IF(G1420&gt;0,"Parcial","Pendente")))</f>
      </c>
    </row>
    <row r="1421">
      <c r="I1421" s="4">
        <f>IF(F1421="","",MAX(F1421-G1421,0))</f>
      </c>
      <c r="J1421">
        <f>IF(F1421="","",IF(G1421&gt;=F1421,"Paga",IF(G1421&gt;0,"Parcial","Pendente")))</f>
      </c>
    </row>
    <row r="1422">
      <c r="I1422" s="4">
        <f>IF(F1422="","",MAX(F1422-G1422,0))</f>
      </c>
      <c r="J1422">
        <f>IF(F1422="","",IF(G1422&gt;=F1422,"Paga",IF(G1422&gt;0,"Parcial","Pendente")))</f>
      </c>
    </row>
    <row r="1423">
      <c r="I1423" s="4">
        <f>IF(F1423="","",MAX(F1423-G1423,0))</f>
      </c>
      <c r="J1423">
        <f>IF(F1423="","",IF(G1423&gt;=F1423,"Paga",IF(G1423&gt;0,"Parcial","Pendente")))</f>
      </c>
    </row>
    <row r="1424">
      <c r="I1424" s="4">
        <f>IF(F1424="","",MAX(F1424-G1424,0))</f>
      </c>
      <c r="J1424">
        <f>IF(F1424="","",IF(G1424&gt;=F1424,"Paga",IF(G1424&gt;0,"Parcial","Pendente")))</f>
      </c>
    </row>
    <row r="1425">
      <c r="I1425" s="4">
        <f>IF(F1425="","",MAX(F1425-G1425,0))</f>
      </c>
      <c r="J1425">
        <f>IF(F1425="","",IF(G1425&gt;=F1425,"Paga",IF(G1425&gt;0,"Parcial","Pendente")))</f>
      </c>
    </row>
    <row r="1426">
      <c r="I1426" s="4">
        <f>IF(F1426="","",MAX(F1426-G1426,0))</f>
      </c>
      <c r="J1426">
        <f>IF(F1426="","",IF(G1426&gt;=F1426,"Paga",IF(G1426&gt;0,"Parcial","Pendente")))</f>
      </c>
    </row>
    <row r="1427">
      <c r="I1427" s="4">
        <f>IF(F1427="","",MAX(F1427-G1427,0))</f>
      </c>
      <c r="J1427">
        <f>IF(F1427="","",IF(G1427&gt;=F1427,"Paga",IF(G1427&gt;0,"Parcial","Pendente")))</f>
      </c>
    </row>
    <row r="1428">
      <c r="I1428" s="4">
        <f>IF(F1428="","",MAX(F1428-G1428,0))</f>
      </c>
      <c r="J1428">
        <f>IF(F1428="","",IF(G1428&gt;=F1428,"Paga",IF(G1428&gt;0,"Parcial","Pendente")))</f>
      </c>
    </row>
    <row r="1429">
      <c r="I1429" s="4">
        <f>IF(F1429="","",MAX(F1429-G1429,0))</f>
      </c>
      <c r="J1429">
        <f>IF(F1429="","",IF(G1429&gt;=F1429,"Paga",IF(G1429&gt;0,"Parcial","Pendente")))</f>
      </c>
    </row>
    <row r="1430">
      <c r="I1430" s="4">
        <f>IF(F1430="","",MAX(F1430-G1430,0))</f>
      </c>
      <c r="J1430">
        <f>IF(F1430="","",IF(G1430&gt;=F1430,"Paga",IF(G1430&gt;0,"Parcial","Pendente")))</f>
      </c>
    </row>
    <row r="1431">
      <c r="I1431" s="4">
        <f>IF(F1431="","",MAX(F1431-G1431,0))</f>
      </c>
      <c r="J1431">
        <f>IF(F1431="","",IF(G1431&gt;=F1431,"Paga",IF(G1431&gt;0,"Parcial","Pendente")))</f>
      </c>
    </row>
    <row r="1432">
      <c r="I1432" s="4">
        <f>IF(F1432="","",MAX(F1432-G1432,0))</f>
      </c>
      <c r="J1432">
        <f>IF(F1432="","",IF(G1432&gt;=F1432,"Paga",IF(G1432&gt;0,"Parcial","Pendente")))</f>
      </c>
    </row>
    <row r="1433">
      <c r="I1433" s="4">
        <f>IF(F1433="","",MAX(F1433-G1433,0))</f>
      </c>
      <c r="J1433">
        <f>IF(F1433="","",IF(G1433&gt;=F1433,"Paga",IF(G1433&gt;0,"Parcial","Pendente")))</f>
      </c>
    </row>
    <row r="1434">
      <c r="I1434" s="4">
        <f>IF(F1434="","",MAX(F1434-G1434,0))</f>
      </c>
      <c r="J1434">
        <f>IF(F1434="","",IF(G1434&gt;=F1434,"Paga",IF(G1434&gt;0,"Parcial","Pendente")))</f>
      </c>
    </row>
    <row r="1435">
      <c r="I1435" s="4">
        <f>IF(F1435="","",MAX(F1435-G1435,0))</f>
      </c>
      <c r="J1435">
        <f>IF(F1435="","",IF(G1435&gt;=F1435,"Paga",IF(G1435&gt;0,"Parcial","Pendente")))</f>
      </c>
    </row>
    <row r="1436">
      <c r="I1436" s="4">
        <f>IF(F1436="","",MAX(F1436-G1436,0))</f>
      </c>
      <c r="J1436">
        <f>IF(F1436="","",IF(G1436&gt;=F1436,"Paga",IF(G1436&gt;0,"Parcial","Pendente")))</f>
      </c>
    </row>
    <row r="1437">
      <c r="I1437" s="4">
        <f>IF(F1437="","",MAX(F1437-G1437,0))</f>
      </c>
      <c r="J1437">
        <f>IF(F1437="","",IF(G1437&gt;=F1437,"Paga",IF(G1437&gt;0,"Parcial","Pendente")))</f>
      </c>
    </row>
    <row r="1438">
      <c r="I1438" s="4">
        <f>IF(F1438="","",MAX(F1438-G1438,0))</f>
      </c>
      <c r="J1438">
        <f>IF(F1438="","",IF(G1438&gt;=F1438,"Paga",IF(G1438&gt;0,"Parcial","Pendente")))</f>
      </c>
    </row>
    <row r="1439">
      <c r="I1439" s="4">
        <f>IF(F1439="","",MAX(F1439-G1439,0))</f>
      </c>
      <c r="J1439">
        <f>IF(F1439="","",IF(G1439&gt;=F1439,"Paga",IF(G1439&gt;0,"Parcial","Pendente")))</f>
      </c>
    </row>
    <row r="1440">
      <c r="I1440" s="4">
        <f>IF(F1440="","",MAX(F1440-G1440,0))</f>
      </c>
      <c r="J1440">
        <f>IF(F1440="","",IF(G1440&gt;=F1440,"Paga",IF(G1440&gt;0,"Parcial","Pendente")))</f>
      </c>
    </row>
    <row r="1441">
      <c r="I1441" s="4">
        <f>IF(F1441="","",MAX(F1441-G1441,0))</f>
      </c>
      <c r="J1441">
        <f>IF(F1441="","",IF(G1441&gt;=F1441,"Paga",IF(G1441&gt;0,"Parcial","Pendente")))</f>
      </c>
    </row>
    <row r="1442">
      <c r="I1442" s="4">
        <f>IF(F1442="","",MAX(F1442-G1442,0))</f>
      </c>
      <c r="J1442">
        <f>IF(F1442="","",IF(G1442&gt;=F1442,"Paga",IF(G1442&gt;0,"Parcial","Pendente")))</f>
      </c>
    </row>
    <row r="1443">
      <c r="I1443" s="4">
        <f>IF(F1443="","",MAX(F1443-G1443,0))</f>
      </c>
      <c r="J1443">
        <f>IF(F1443="","",IF(G1443&gt;=F1443,"Paga",IF(G1443&gt;0,"Parcial","Pendente")))</f>
      </c>
    </row>
    <row r="1444">
      <c r="I1444" s="4">
        <f>IF(F1444="","",MAX(F1444-G1444,0))</f>
      </c>
      <c r="J1444">
        <f>IF(F1444="","",IF(G1444&gt;=F1444,"Paga",IF(G1444&gt;0,"Parcial","Pendente")))</f>
      </c>
    </row>
    <row r="1445">
      <c r="I1445" s="4">
        <f>IF(F1445="","",MAX(F1445-G1445,0))</f>
      </c>
      <c r="J1445">
        <f>IF(F1445="","",IF(G1445&gt;=F1445,"Paga",IF(G1445&gt;0,"Parcial","Pendente")))</f>
      </c>
    </row>
    <row r="1446">
      <c r="I1446" s="4">
        <f>IF(F1446="","",MAX(F1446-G1446,0))</f>
      </c>
      <c r="J1446">
        <f>IF(F1446="","",IF(G1446&gt;=F1446,"Paga",IF(G1446&gt;0,"Parcial","Pendente")))</f>
      </c>
    </row>
    <row r="1447">
      <c r="I1447" s="4">
        <f>IF(F1447="","",MAX(F1447-G1447,0))</f>
      </c>
      <c r="J1447">
        <f>IF(F1447="","",IF(G1447&gt;=F1447,"Paga",IF(G1447&gt;0,"Parcial","Pendente")))</f>
      </c>
    </row>
    <row r="1448">
      <c r="I1448" s="4">
        <f>IF(F1448="","",MAX(F1448-G1448,0))</f>
      </c>
      <c r="J1448">
        <f>IF(F1448="","",IF(G1448&gt;=F1448,"Paga",IF(G1448&gt;0,"Parcial","Pendente")))</f>
      </c>
    </row>
    <row r="1449">
      <c r="I1449" s="4">
        <f>IF(F1449="","",MAX(F1449-G1449,0))</f>
      </c>
      <c r="J1449">
        <f>IF(F1449="","",IF(G1449&gt;=F1449,"Paga",IF(G1449&gt;0,"Parcial","Pendente")))</f>
      </c>
    </row>
    <row r="1450">
      <c r="I1450" s="4">
        <f>IF(F1450="","",MAX(F1450-G1450,0))</f>
      </c>
      <c r="J1450">
        <f>IF(F1450="","",IF(G1450&gt;=F1450,"Paga",IF(G1450&gt;0,"Parcial","Pendente")))</f>
      </c>
    </row>
    <row r="1451">
      <c r="I1451" s="4">
        <f>IF(F1451="","",MAX(F1451-G1451,0))</f>
      </c>
      <c r="J1451">
        <f>IF(F1451="","",IF(G1451&gt;=F1451,"Paga",IF(G1451&gt;0,"Parcial","Pendente")))</f>
      </c>
    </row>
    <row r="1452">
      <c r="I1452" s="4">
        <f>IF(F1452="","",MAX(F1452-G1452,0))</f>
      </c>
      <c r="J1452">
        <f>IF(F1452="","",IF(G1452&gt;=F1452,"Paga",IF(G1452&gt;0,"Parcial","Pendente")))</f>
      </c>
    </row>
    <row r="1453">
      <c r="I1453" s="4">
        <f>IF(F1453="","",MAX(F1453-G1453,0))</f>
      </c>
      <c r="J1453">
        <f>IF(F1453="","",IF(G1453&gt;=F1453,"Paga",IF(G1453&gt;0,"Parcial","Pendente")))</f>
      </c>
    </row>
    <row r="1454">
      <c r="I1454" s="4">
        <f>IF(F1454="","",MAX(F1454-G1454,0))</f>
      </c>
      <c r="J1454">
        <f>IF(F1454="","",IF(G1454&gt;=F1454,"Paga",IF(G1454&gt;0,"Parcial","Pendente")))</f>
      </c>
    </row>
    <row r="1455">
      <c r="I1455" s="4">
        <f>IF(F1455="","",MAX(F1455-G1455,0))</f>
      </c>
      <c r="J1455">
        <f>IF(F1455="","",IF(G1455&gt;=F1455,"Paga",IF(G1455&gt;0,"Parcial","Pendente")))</f>
      </c>
    </row>
    <row r="1456">
      <c r="I1456" s="4">
        <f>IF(F1456="","",MAX(F1456-G1456,0))</f>
      </c>
      <c r="J1456">
        <f>IF(F1456="","",IF(G1456&gt;=F1456,"Paga",IF(G1456&gt;0,"Parcial","Pendente")))</f>
      </c>
    </row>
    <row r="1457">
      <c r="I1457" s="4">
        <f>IF(F1457="","",MAX(F1457-G1457,0))</f>
      </c>
      <c r="J1457">
        <f>IF(F1457="","",IF(G1457&gt;=F1457,"Paga",IF(G1457&gt;0,"Parcial","Pendente")))</f>
      </c>
    </row>
    <row r="1458">
      <c r="I1458" s="4">
        <f>IF(F1458="","",MAX(F1458-G1458,0))</f>
      </c>
      <c r="J1458">
        <f>IF(F1458="","",IF(G1458&gt;=F1458,"Paga",IF(G1458&gt;0,"Parcial","Pendente")))</f>
      </c>
    </row>
    <row r="1459">
      <c r="I1459" s="4">
        <f>IF(F1459="","",MAX(F1459-G1459,0))</f>
      </c>
      <c r="J1459">
        <f>IF(F1459="","",IF(G1459&gt;=F1459,"Paga",IF(G1459&gt;0,"Parcial","Pendente")))</f>
      </c>
    </row>
    <row r="1460">
      <c r="I1460" s="4">
        <f>IF(F1460="","",MAX(F1460-G1460,0))</f>
      </c>
      <c r="J1460">
        <f>IF(F1460="","",IF(G1460&gt;=F1460,"Paga",IF(G1460&gt;0,"Parcial","Pendente")))</f>
      </c>
    </row>
    <row r="1461">
      <c r="I1461" s="4">
        <f>IF(F1461="","",MAX(F1461-G1461,0))</f>
      </c>
      <c r="J1461">
        <f>IF(F1461="","",IF(G1461&gt;=F1461,"Paga",IF(G1461&gt;0,"Parcial","Pendente")))</f>
      </c>
    </row>
    <row r="1462">
      <c r="I1462" s="4">
        <f>IF(F1462="","",MAX(F1462-G1462,0))</f>
      </c>
      <c r="J1462">
        <f>IF(F1462="","",IF(G1462&gt;=F1462,"Paga",IF(G1462&gt;0,"Parcial","Pendente")))</f>
      </c>
    </row>
    <row r="1463">
      <c r="I1463" s="4">
        <f>IF(F1463="","",MAX(F1463-G1463,0))</f>
      </c>
      <c r="J1463">
        <f>IF(F1463="","",IF(G1463&gt;=F1463,"Paga",IF(G1463&gt;0,"Parcial","Pendente")))</f>
      </c>
    </row>
    <row r="1464">
      <c r="I1464" s="4">
        <f>IF(F1464="","",MAX(F1464-G1464,0))</f>
      </c>
      <c r="J1464">
        <f>IF(F1464="","",IF(G1464&gt;=F1464,"Paga",IF(G1464&gt;0,"Parcial","Pendente")))</f>
      </c>
    </row>
    <row r="1465">
      <c r="I1465" s="4">
        <f>IF(F1465="","",MAX(F1465-G1465,0))</f>
      </c>
      <c r="J1465">
        <f>IF(F1465="","",IF(G1465&gt;=F1465,"Paga",IF(G1465&gt;0,"Parcial","Pendente")))</f>
      </c>
    </row>
    <row r="1466">
      <c r="I1466" s="4">
        <f>IF(F1466="","",MAX(F1466-G1466,0))</f>
      </c>
      <c r="J1466">
        <f>IF(F1466="","",IF(G1466&gt;=F1466,"Paga",IF(G1466&gt;0,"Parcial","Pendente")))</f>
      </c>
    </row>
    <row r="1467">
      <c r="I1467" s="4">
        <f>IF(F1467="","",MAX(F1467-G1467,0))</f>
      </c>
      <c r="J1467">
        <f>IF(F1467="","",IF(G1467&gt;=F1467,"Paga",IF(G1467&gt;0,"Parcial","Pendente")))</f>
      </c>
    </row>
    <row r="1468">
      <c r="I1468" s="4">
        <f>IF(F1468="","",MAX(F1468-G1468,0))</f>
      </c>
      <c r="J1468">
        <f>IF(F1468="","",IF(G1468&gt;=F1468,"Paga",IF(G1468&gt;0,"Parcial","Pendente")))</f>
      </c>
    </row>
    <row r="1469">
      <c r="I1469" s="4">
        <f>IF(F1469="","",MAX(F1469-G1469,0))</f>
      </c>
      <c r="J1469">
        <f>IF(F1469="","",IF(G1469&gt;=F1469,"Paga",IF(G1469&gt;0,"Parcial","Pendente")))</f>
      </c>
    </row>
    <row r="1470">
      <c r="I1470" s="4">
        <f>IF(F1470="","",MAX(F1470-G1470,0))</f>
      </c>
      <c r="J1470">
        <f>IF(F1470="","",IF(G1470&gt;=F1470,"Paga",IF(G1470&gt;0,"Parcial","Pendente")))</f>
      </c>
    </row>
    <row r="1471">
      <c r="I1471" s="4">
        <f>IF(F1471="","",MAX(F1471-G1471,0))</f>
      </c>
      <c r="J1471">
        <f>IF(F1471="","",IF(G1471&gt;=F1471,"Paga",IF(G1471&gt;0,"Parcial","Pendente")))</f>
      </c>
    </row>
    <row r="1472">
      <c r="I1472" s="4">
        <f>IF(F1472="","",MAX(F1472-G1472,0))</f>
      </c>
      <c r="J1472">
        <f>IF(F1472="","",IF(G1472&gt;=F1472,"Paga",IF(G1472&gt;0,"Parcial","Pendente")))</f>
      </c>
    </row>
    <row r="1473">
      <c r="I1473" s="4">
        <f>IF(F1473="","",MAX(F1473-G1473,0))</f>
      </c>
      <c r="J1473">
        <f>IF(F1473="","",IF(G1473&gt;=F1473,"Paga",IF(G1473&gt;0,"Parcial","Pendente")))</f>
      </c>
    </row>
    <row r="1474">
      <c r="I1474" s="4">
        <f>IF(F1474="","",MAX(F1474-G1474,0))</f>
      </c>
      <c r="J1474">
        <f>IF(F1474="","",IF(G1474&gt;=F1474,"Paga",IF(G1474&gt;0,"Parcial","Pendente")))</f>
      </c>
    </row>
    <row r="1475">
      <c r="I1475" s="4">
        <f>IF(F1475="","",MAX(F1475-G1475,0))</f>
      </c>
      <c r="J1475">
        <f>IF(F1475="","",IF(G1475&gt;=F1475,"Paga",IF(G1475&gt;0,"Parcial","Pendente")))</f>
      </c>
    </row>
    <row r="1476">
      <c r="I1476" s="4">
        <f>IF(F1476="","",MAX(F1476-G1476,0))</f>
      </c>
      <c r="J1476">
        <f>IF(F1476="","",IF(G1476&gt;=F1476,"Paga",IF(G1476&gt;0,"Parcial","Pendente")))</f>
      </c>
    </row>
    <row r="1477">
      <c r="I1477" s="4">
        <f>IF(F1477="","",MAX(F1477-G1477,0))</f>
      </c>
      <c r="J1477">
        <f>IF(F1477="","",IF(G1477&gt;=F1477,"Paga",IF(G1477&gt;0,"Parcial","Pendente")))</f>
      </c>
    </row>
    <row r="1478">
      <c r="I1478" s="4">
        <f>IF(F1478="","",MAX(F1478-G1478,0))</f>
      </c>
      <c r="J1478">
        <f>IF(F1478="","",IF(G1478&gt;=F1478,"Paga",IF(G1478&gt;0,"Parcial","Pendente")))</f>
      </c>
    </row>
    <row r="1479">
      <c r="I1479" s="4">
        <f>IF(F1479="","",MAX(F1479-G1479,0))</f>
      </c>
      <c r="J1479">
        <f>IF(F1479="","",IF(G1479&gt;=F1479,"Paga",IF(G1479&gt;0,"Parcial","Pendente")))</f>
      </c>
    </row>
    <row r="1480">
      <c r="I1480" s="4">
        <f>IF(F1480="","",MAX(F1480-G1480,0))</f>
      </c>
      <c r="J1480">
        <f>IF(F1480="","",IF(G1480&gt;=F1480,"Paga",IF(G1480&gt;0,"Parcial","Pendente")))</f>
      </c>
    </row>
    <row r="1481">
      <c r="I1481" s="4">
        <f>IF(F1481="","",MAX(F1481-G1481,0))</f>
      </c>
      <c r="J1481">
        <f>IF(F1481="","",IF(G1481&gt;=F1481,"Paga",IF(G1481&gt;0,"Parcial","Pendente")))</f>
      </c>
    </row>
    <row r="1482">
      <c r="I1482" s="4">
        <f>IF(F1482="","",MAX(F1482-G1482,0))</f>
      </c>
      <c r="J1482">
        <f>IF(F1482="","",IF(G1482&gt;=F1482,"Paga",IF(G1482&gt;0,"Parcial","Pendente")))</f>
      </c>
    </row>
    <row r="1483">
      <c r="I1483" s="4">
        <f>IF(F1483="","",MAX(F1483-G1483,0))</f>
      </c>
      <c r="J1483">
        <f>IF(F1483="","",IF(G1483&gt;=F1483,"Paga",IF(G1483&gt;0,"Parcial","Pendente")))</f>
      </c>
    </row>
    <row r="1484">
      <c r="I1484" s="4">
        <f>IF(F1484="","",MAX(F1484-G1484,0))</f>
      </c>
      <c r="J1484">
        <f>IF(F1484="","",IF(G1484&gt;=F1484,"Paga",IF(G1484&gt;0,"Parcial","Pendente")))</f>
      </c>
    </row>
    <row r="1485">
      <c r="I1485" s="4">
        <f>IF(F1485="","",MAX(F1485-G1485,0))</f>
      </c>
      <c r="J1485">
        <f>IF(F1485="","",IF(G1485&gt;=F1485,"Paga",IF(G1485&gt;0,"Parcial","Pendente")))</f>
      </c>
    </row>
    <row r="1486">
      <c r="I1486" s="4">
        <f>IF(F1486="","",MAX(F1486-G1486,0))</f>
      </c>
      <c r="J1486">
        <f>IF(F1486="","",IF(G1486&gt;=F1486,"Paga",IF(G1486&gt;0,"Parcial","Pendente")))</f>
      </c>
    </row>
    <row r="1487">
      <c r="I1487" s="4">
        <f>IF(F1487="","",MAX(F1487-G1487,0))</f>
      </c>
      <c r="J1487">
        <f>IF(F1487="","",IF(G1487&gt;=F1487,"Paga",IF(G1487&gt;0,"Parcial","Pendente")))</f>
      </c>
    </row>
    <row r="1488">
      <c r="I1488" s="4">
        <f>IF(F1488="","",MAX(F1488-G1488,0))</f>
      </c>
      <c r="J1488">
        <f>IF(F1488="","",IF(G1488&gt;=F1488,"Paga",IF(G1488&gt;0,"Parcial","Pendente")))</f>
      </c>
    </row>
    <row r="1489">
      <c r="I1489" s="4">
        <f>IF(F1489="","",MAX(F1489-G1489,0))</f>
      </c>
      <c r="J1489">
        <f>IF(F1489="","",IF(G1489&gt;=F1489,"Paga",IF(G1489&gt;0,"Parcial","Pendente")))</f>
      </c>
    </row>
    <row r="1490">
      <c r="I1490" s="4">
        <f>IF(F1490="","",MAX(F1490-G1490,0))</f>
      </c>
      <c r="J1490">
        <f>IF(F1490="","",IF(G1490&gt;=F1490,"Paga",IF(G1490&gt;0,"Parcial","Pendente")))</f>
      </c>
    </row>
    <row r="1491">
      <c r="I1491" s="4">
        <f>IF(F1491="","",MAX(F1491-G1491,0))</f>
      </c>
      <c r="J1491">
        <f>IF(F1491="","",IF(G1491&gt;=F1491,"Paga",IF(G1491&gt;0,"Parcial","Pendente")))</f>
      </c>
    </row>
    <row r="1492">
      <c r="I1492" s="4">
        <f>IF(F1492="","",MAX(F1492-G1492,0))</f>
      </c>
      <c r="J1492">
        <f>IF(F1492="","",IF(G1492&gt;=F1492,"Paga",IF(G1492&gt;0,"Parcial","Pendente")))</f>
      </c>
    </row>
    <row r="1493">
      <c r="I1493" s="4">
        <f>IF(F1493="","",MAX(F1493-G1493,0))</f>
      </c>
      <c r="J1493">
        <f>IF(F1493="","",IF(G1493&gt;=F1493,"Paga",IF(G1493&gt;0,"Parcial","Pendente")))</f>
      </c>
    </row>
    <row r="1494">
      <c r="I1494" s="4">
        <f>IF(F1494="","",MAX(F1494-G1494,0))</f>
      </c>
      <c r="J1494">
        <f>IF(F1494="","",IF(G1494&gt;=F1494,"Paga",IF(G1494&gt;0,"Parcial","Pendente")))</f>
      </c>
    </row>
    <row r="1495">
      <c r="I1495" s="4">
        <f>IF(F1495="","",MAX(F1495-G1495,0))</f>
      </c>
      <c r="J1495">
        <f>IF(F1495="","",IF(G1495&gt;=F1495,"Paga",IF(G1495&gt;0,"Parcial","Pendente")))</f>
      </c>
    </row>
    <row r="1496">
      <c r="I1496" s="4">
        <f>IF(F1496="","",MAX(F1496-G1496,0))</f>
      </c>
      <c r="J1496">
        <f>IF(F1496="","",IF(G1496&gt;=F1496,"Paga",IF(G1496&gt;0,"Parcial","Pendente")))</f>
      </c>
    </row>
    <row r="1497">
      <c r="I1497" s="4">
        <f>IF(F1497="","",MAX(F1497-G1497,0))</f>
      </c>
      <c r="J1497">
        <f>IF(F1497="","",IF(G1497&gt;=F1497,"Paga",IF(G1497&gt;0,"Parcial","Pendente")))</f>
      </c>
    </row>
    <row r="1498">
      <c r="I1498" s="4">
        <f>IF(F1498="","",MAX(F1498-G1498,0))</f>
      </c>
      <c r="J1498">
        <f>IF(F1498="","",IF(G1498&gt;=F1498,"Paga",IF(G1498&gt;0,"Parcial","Pendente")))</f>
      </c>
    </row>
    <row r="1499">
      <c r="I1499" s="4">
        <f>IF(F1499="","",MAX(F1499-G1499,0))</f>
      </c>
      <c r="J1499">
        <f>IF(F1499="","",IF(G1499&gt;=F1499,"Paga",IF(G1499&gt;0,"Parcial","Pendente")))</f>
      </c>
    </row>
    <row r="1500">
      <c r="I1500" s="4">
        <f>IF(F1500="","",MAX(F1500-G1500,0))</f>
      </c>
      <c r="J1500">
        <f>IF(F1500="","",IF(G1500&gt;=F1500,"Paga",IF(G1500&gt;0,"Parcial","Pendente")))</f>
      </c>
    </row>
    <row r="1501">
      <c r="I1501" s="4">
        <f>IF(F1501="","",MAX(F1501-G1501,0))</f>
      </c>
      <c r="J1501">
        <f>IF(F1501="","",IF(G1501&gt;=F1501,"Paga",IF(G1501&gt;0,"Parcial","Pendente")))</f>
      </c>
    </row>
    <row r="1502">
      <c r="I1502" s="4">
        <f>IF(F1502="","",MAX(F1502-G1502,0))</f>
      </c>
      <c r="J1502">
        <f>IF(F1502="","",IF(G1502&gt;=F1502,"Paga",IF(G1502&gt;0,"Parcial","Pendente")))</f>
      </c>
    </row>
    <row r="1503">
      <c r="I1503" s="4">
        <f>IF(F1503="","",MAX(F1503-G1503,0))</f>
      </c>
      <c r="J1503">
        <f>IF(F1503="","",IF(G1503&gt;=F1503,"Paga",IF(G1503&gt;0,"Parcial","Pendente")))</f>
      </c>
    </row>
    <row r="1504">
      <c r="I1504" s="4">
        <f>IF(F1504="","",MAX(F1504-G1504,0))</f>
      </c>
      <c r="J1504">
        <f>IF(F1504="","",IF(G1504&gt;=F1504,"Paga",IF(G1504&gt;0,"Parcial","Pendente")))</f>
      </c>
    </row>
    <row r="1505">
      <c r="I1505" s="4">
        <f>IF(F1505="","",MAX(F1505-G1505,0))</f>
      </c>
      <c r="J1505">
        <f>IF(F1505="","",IF(G1505&gt;=F1505,"Paga",IF(G1505&gt;0,"Parcial","Pendente")))</f>
      </c>
    </row>
    <row r="1506">
      <c r="I1506" s="4">
        <f>IF(F1506="","",MAX(F1506-G1506,0))</f>
      </c>
      <c r="J1506">
        <f>IF(F1506="","",IF(G1506&gt;=F1506,"Paga",IF(G1506&gt;0,"Parcial","Pendente")))</f>
      </c>
    </row>
    <row r="1507">
      <c r="I1507" s="4">
        <f>IF(F1507="","",MAX(F1507-G1507,0))</f>
      </c>
      <c r="J1507">
        <f>IF(F1507="","",IF(G1507&gt;=F1507,"Paga",IF(G1507&gt;0,"Parcial","Pendente")))</f>
      </c>
    </row>
    <row r="1508">
      <c r="I1508" s="4">
        <f>IF(F1508="","",MAX(F1508-G1508,0))</f>
      </c>
      <c r="J1508">
        <f>IF(F1508="","",IF(G1508&gt;=F1508,"Paga",IF(G1508&gt;0,"Parcial","Pendente")))</f>
      </c>
    </row>
    <row r="1509">
      <c r="I1509" s="4">
        <f>IF(F1509="","",MAX(F1509-G1509,0))</f>
      </c>
      <c r="J1509">
        <f>IF(F1509="","",IF(G1509&gt;=F1509,"Paga",IF(G1509&gt;0,"Parcial","Pendente")))</f>
      </c>
    </row>
    <row r="1510">
      <c r="I1510" s="4">
        <f>IF(F1510="","",MAX(F1510-G1510,0))</f>
      </c>
      <c r="J1510">
        <f>IF(F1510="","",IF(G1510&gt;=F1510,"Paga",IF(G1510&gt;0,"Parcial","Pendente")))</f>
      </c>
    </row>
    <row r="1511">
      <c r="I1511" s="4">
        <f>IF(F1511="","",MAX(F1511-G1511,0))</f>
      </c>
      <c r="J1511">
        <f>IF(F1511="","",IF(G1511&gt;=F1511,"Paga",IF(G1511&gt;0,"Parcial","Pendente")))</f>
      </c>
    </row>
    <row r="1512">
      <c r="I1512" s="4">
        <f>IF(F1512="","",MAX(F1512-G1512,0))</f>
      </c>
      <c r="J1512">
        <f>IF(F1512="","",IF(G1512&gt;=F1512,"Paga",IF(G1512&gt;0,"Parcial","Pendente")))</f>
      </c>
    </row>
    <row r="1513">
      <c r="I1513" s="4">
        <f>IF(F1513="","",MAX(F1513-G1513,0))</f>
      </c>
      <c r="J1513">
        <f>IF(F1513="","",IF(G1513&gt;=F1513,"Paga",IF(G1513&gt;0,"Parcial","Pendente")))</f>
      </c>
    </row>
    <row r="1514">
      <c r="I1514" s="4">
        <f>IF(F1514="","",MAX(F1514-G1514,0))</f>
      </c>
      <c r="J1514">
        <f>IF(F1514="","",IF(G1514&gt;=F1514,"Paga",IF(G1514&gt;0,"Parcial","Pendente")))</f>
      </c>
    </row>
    <row r="1515">
      <c r="I1515" s="4">
        <f>IF(F1515="","",MAX(F1515-G1515,0))</f>
      </c>
      <c r="J1515">
        <f>IF(F1515="","",IF(G1515&gt;=F1515,"Paga",IF(G1515&gt;0,"Parcial","Pendente")))</f>
      </c>
    </row>
    <row r="1516">
      <c r="I1516" s="4">
        <f>IF(F1516="","",MAX(F1516-G1516,0))</f>
      </c>
      <c r="J1516">
        <f>IF(F1516="","",IF(G1516&gt;=F1516,"Paga",IF(G1516&gt;0,"Parcial","Pendente")))</f>
      </c>
    </row>
    <row r="1517">
      <c r="I1517" s="4">
        <f>IF(F1517="","",MAX(F1517-G1517,0))</f>
      </c>
      <c r="J1517">
        <f>IF(F1517="","",IF(G1517&gt;=F1517,"Paga",IF(G1517&gt;0,"Parcial","Pendente")))</f>
      </c>
    </row>
    <row r="1518">
      <c r="I1518" s="4">
        <f>IF(F1518="","",MAX(F1518-G1518,0))</f>
      </c>
      <c r="J1518">
        <f>IF(F1518="","",IF(G1518&gt;=F1518,"Paga",IF(G1518&gt;0,"Parcial","Pendente")))</f>
      </c>
    </row>
    <row r="1519">
      <c r="I1519" s="4">
        <f>IF(F1519="","",MAX(F1519-G1519,0))</f>
      </c>
      <c r="J1519">
        <f>IF(F1519="","",IF(G1519&gt;=F1519,"Paga",IF(G1519&gt;0,"Parcial","Pendente")))</f>
      </c>
    </row>
    <row r="1520">
      <c r="I1520" s="4">
        <f>IF(F1520="","",MAX(F1520-G1520,0))</f>
      </c>
      <c r="J1520">
        <f>IF(F1520="","",IF(G1520&gt;=F1520,"Paga",IF(G1520&gt;0,"Parcial","Pendente")))</f>
      </c>
    </row>
    <row r="1521">
      <c r="I1521" s="4">
        <f>IF(F1521="","",MAX(F1521-G1521,0))</f>
      </c>
      <c r="J1521">
        <f>IF(F1521="","",IF(G1521&gt;=F1521,"Paga",IF(G1521&gt;0,"Parcial","Pendente")))</f>
      </c>
    </row>
    <row r="1522">
      <c r="I1522" s="4">
        <f>IF(F1522="","",MAX(F1522-G1522,0))</f>
      </c>
      <c r="J1522">
        <f>IF(F1522="","",IF(G1522&gt;=F1522,"Paga",IF(G1522&gt;0,"Parcial","Pendente")))</f>
      </c>
    </row>
    <row r="1523">
      <c r="I1523" s="4">
        <f>IF(F1523="","",MAX(F1523-G1523,0))</f>
      </c>
      <c r="J1523">
        <f>IF(F1523="","",IF(G1523&gt;=F1523,"Paga",IF(G1523&gt;0,"Parcial","Pendente")))</f>
      </c>
    </row>
    <row r="1524">
      <c r="I1524" s="4">
        <f>IF(F1524="","",MAX(F1524-G1524,0))</f>
      </c>
      <c r="J1524">
        <f>IF(F1524="","",IF(G1524&gt;=F1524,"Paga",IF(G1524&gt;0,"Parcial","Pendente")))</f>
      </c>
    </row>
    <row r="1525">
      <c r="I1525" s="4">
        <f>IF(F1525="","",MAX(F1525-G1525,0))</f>
      </c>
      <c r="J1525">
        <f>IF(F1525="","",IF(G1525&gt;=F1525,"Paga",IF(G1525&gt;0,"Parcial","Pendente")))</f>
      </c>
    </row>
    <row r="1526">
      <c r="I1526" s="4">
        <f>IF(F1526="","",MAX(F1526-G1526,0))</f>
      </c>
      <c r="J1526">
        <f>IF(F1526="","",IF(G1526&gt;=F1526,"Paga",IF(G1526&gt;0,"Parcial","Pendente")))</f>
      </c>
    </row>
    <row r="1527">
      <c r="I1527" s="4">
        <f>IF(F1527="","",MAX(F1527-G1527,0))</f>
      </c>
      <c r="J1527">
        <f>IF(F1527="","",IF(G1527&gt;=F1527,"Paga",IF(G1527&gt;0,"Parcial","Pendente")))</f>
      </c>
    </row>
    <row r="1528">
      <c r="I1528" s="4">
        <f>IF(F1528="","",MAX(F1528-G1528,0))</f>
      </c>
      <c r="J1528">
        <f>IF(F1528="","",IF(G1528&gt;=F1528,"Paga",IF(G1528&gt;0,"Parcial","Pendente")))</f>
      </c>
    </row>
    <row r="1529">
      <c r="I1529" s="4">
        <f>IF(F1529="","",MAX(F1529-G1529,0))</f>
      </c>
      <c r="J1529">
        <f>IF(F1529="","",IF(G1529&gt;=F1529,"Paga",IF(G1529&gt;0,"Parcial","Pendente")))</f>
      </c>
    </row>
    <row r="1530">
      <c r="I1530" s="4">
        <f>IF(F1530="","",MAX(F1530-G1530,0))</f>
      </c>
      <c r="J1530">
        <f>IF(F1530="","",IF(G1530&gt;=F1530,"Paga",IF(G1530&gt;0,"Parcial","Pendente")))</f>
      </c>
    </row>
    <row r="1531">
      <c r="I1531" s="4">
        <f>IF(F1531="","",MAX(F1531-G1531,0))</f>
      </c>
      <c r="J1531">
        <f>IF(F1531="","",IF(G1531&gt;=F1531,"Paga",IF(G1531&gt;0,"Parcial","Pendente")))</f>
      </c>
    </row>
    <row r="1532">
      <c r="I1532" s="4">
        <f>IF(F1532="","",MAX(F1532-G1532,0))</f>
      </c>
      <c r="J1532">
        <f>IF(F1532="","",IF(G1532&gt;=F1532,"Paga",IF(G1532&gt;0,"Parcial","Pendente")))</f>
      </c>
    </row>
    <row r="1533">
      <c r="I1533" s="4">
        <f>IF(F1533="","",MAX(F1533-G1533,0))</f>
      </c>
      <c r="J1533">
        <f>IF(F1533="","",IF(G1533&gt;=F1533,"Paga",IF(G1533&gt;0,"Parcial","Pendente")))</f>
      </c>
    </row>
    <row r="1534">
      <c r="I1534" s="4">
        <f>IF(F1534="","",MAX(F1534-G1534,0))</f>
      </c>
      <c r="J1534">
        <f>IF(F1534="","",IF(G1534&gt;=F1534,"Paga",IF(G1534&gt;0,"Parcial","Pendente")))</f>
      </c>
    </row>
    <row r="1535">
      <c r="I1535" s="4">
        <f>IF(F1535="","",MAX(F1535-G1535,0))</f>
      </c>
      <c r="J1535">
        <f>IF(F1535="","",IF(G1535&gt;=F1535,"Paga",IF(G1535&gt;0,"Parcial","Pendente")))</f>
      </c>
    </row>
    <row r="1536">
      <c r="I1536" s="4">
        <f>IF(F1536="","",MAX(F1536-G1536,0))</f>
      </c>
      <c r="J1536">
        <f>IF(F1536="","",IF(G1536&gt;=F1536,"Paga",IF(G1536&gt;0,"Parcial","Pendente")))</f>
      </c>
    </row>
    <row r="1537">
      <c r="I1537" s="4">
        <f>IF(F1537="","",MAX(F1537-G1537,0))</f>
      </c>
      <c r="J1537">
        <f>IF(F1537="","",IF(G1537&gt;=F1537,"Paga",IF(G1537&gt;0,"Parcial","Pendente")))</f>
      </c>
    </row>
    <row r="1538">
      <c r="I1538" s="4">
        <f>IF(F1538="","",MAX(F1538-G1538,0))</f>
      </c>
      <c r="J1538">
        <f>IF(F1538="","",IF(G1538&gt;=F1538,"Paga",IF(G1538&gt;0,"Parcial","Pendente")))</f>
      </c>
    </row>
    <row r="1539">
      <c r="I1539" s="4">
        <f>IF(F1539="","",MAX(F1539-G1539,0))</f>
      </c>
      <c r="J1539">
        <f>IF(F1539="","",IF(G1539&gt;=F1539,"Paga",IF(G1539&gt;0,"Parcial","Pendente")))</f>
      </c>
    </row>
    <row r="1540">
      <c r="I1540" s="4">
        <f>IF(F1540="","",MAX(F1540-G1540,0))</f>
      </c>
      <c r="J1540">
        <f>IF(F1540="","",IF(G1540&gt;=F1540,"Paga",IF(G1540&gt;0,"Parcial","Pendente")))</f>
      </c>
    </row>
    <row r="1541">
      <c r="I1541" s="4">
        <f>IF(F1541="","",MAX(F1541-G1541,0))</f>
      </c>
      <c r="J1541">
        <f>IF(F1541="","",IF(G1541&gt;=F1541,"Paga",IF(G1541&gt;0,"Parcial","Pendente")))</f>
      </c>
    </row>
    <row r="1542">
      <c r="I1542" s="4">
        <f>IF(F1542="","",MAX(F1542-G1542,0))</f>
      </c>
      <c r="J1542">
        <f>IF(F1542="","",IF(G1542&gt;=F1542,"Paga",IF(G1542&gt;0,"Parcial","Pendente")))</f>
      </c>
    </row>
    <row r="1543">
      <c r="I1543" s="4">
        <f>IF(F1543="","",MAX(F1543-G1543,0))</f>
      </c>
      <c r="J1543">
        <f>IF(F1543="","",IF(G1543&gt;=F1543,"Paga",IF(G1543&gt;0,"Parcial","Pendente")))</f>
      </c>
    </row>
    <row r="1544">
      <c r="I1544" s="4">
        <f>IF(F1544="","",MAX(F1544-G1544,0))</f>
      </c>
      <c r="J1544">
        <f>IF(F1544="","",IF(G1544&gt;=F1544,"Paga",IF(G1544&gt;0,"Parcial","Pendente")))</f>
      </c>
    </row>
    <row r="1545">
      <c r="I1545" s="4">
        <f>IF(F1545="","",MAX(F1545-G1545,0))</f>
      </c>
      <c r="J1545">
        <f>IF(F1545="","",IF(G1545&gt;=F1545,"Paga",IF(G1545&gt;0,"Parcial","Pendente")))</f>
      </c>
    </row>
    <row r="1546">
      <c r="I1546" s="4">
        <f>IF(F1546="","",MAX(F1546-G1546,0))</f>
      </c>
      <c r="J1546">
        <f>IF(F1546="","",IF(G1546&gt;=F1546,"Paga",IF(G1546&gt;0,"Parcial","Pendente")))</f>
      </c>
    </row>
    <row r="1547">
      <c r="I1547" s="4">
        <f>IF(F1547="","",MAX(F1547-G1547,0))</f>
      </c>
      <c r="J1547">
        <f>IF(F1547="","",IF(G1547&gt;=F1547,"Paga",IF(G1547&gt;0,"Parcial","Pendente")))</f>
      </c>
    </row>
    <row r="1548">
      <c r="I1548" s="4">
        <f>IF(F1548="","",MAX(F1548-G1548,0))</f>
      </c>
      <c r="J1548">
        <f>IF(F1548="","",IF(G1548&gt;=F1548,"Paga",IF(G1548&gt;0,"Parcial","Pendente")))</f>
      </c>
    </row>
    <row r="1549">
      <c r="I1549" s="4">
        <f>IF(F1549="","",MAX(F1549-G1549,0))</f>
      </c>
      <c r="J1549">
        <f>IF(F1549="","",IF(G1549&gt;=F1549,"Paga",IF(G1549&gt;0,"Parcial","Pendente")))</f>
      </c>
    </row>
    <row r="1550">
      <c r="I1550" s="4">
        <f>IF(F1550="","",MAX(F1550-G1550,0))</f>
      </c>
      <c r="J1550">
        <f>IF(F1550="","",IF(G1550&gt;=F1550,"Paga",IF(G1550&gt;0,"Parcial","Pendente")))</f>
      </c>
    </row>
    <row r="1551">
      <c r="I1551" s="4">
        <f>IF(F1551="","",MAX(F1551-G1551,0))</f>
      </c>
      <c r="J1551">
        <f>IF(F1551="","",IF(G1551&gt;=F1551,"Paga",IF(G1551&gt;0,"Parcial","Pendente")))</f>
      </c>
    </row>
    <row r="1552">
      <c r="I1552" s="4">
        <f>IF(F1552="","",MAX(F1552-G1552,0))</f>
      </c>
      <c r="J1552">
        <f>IF(F1552="","",IF(G1552&gt;=F1552,"Paga",IF(G1552&gt;0,"Parcial","Pendente")))</f>
      </c>
    </row>
    <row r="1553">
      <c r="I1553" s="4">
        <f>IF(F1553="","",MAX(F1553-G1553,0))</f>
      </c>
      <c r="J1553">
        <f>IF(F1553="","",IF(G1553&gt;=F1553,"Paga",IF(G1553&gt;0,"Parcial","Pendente")))</f>
      </c>
    </row>
    <row r="1554">
      <c r="I1554" s="4">
        <f>IF(F1554="","",MAX(F1554-G1554,0))</f>
      </c>
      <c r="J1554">
        <f>IF(F1554="","",IF(G1554&gt;=F1554,"Paga",IF(G1554&gt;0,"Parcial","Pendente")))</f>
      </c>
    </row>
    <row r="1555">
      <c r="I1555" s="4">
        <f>IF(F1555="","",MAX(F1555-G1555,0))</f>
      </c>
      <c r="J1555">
        <f>IF(F1555="","",IF(G1555&gt;=F1555,"Paga",IF(G1555&gt;0,"Parcial","Pendente")))</f>
      </c>
    </row>
    <row r="1556">
      <c r="I1556" s="4">
        <f>IF(F1556="","",MAX(F1556-G1556,0))</f>
      </c>
      <c r="J1556">
        <f>IF(F1556="","",IF(G1556&gt;=F1556,"Paga",IF(G1556&gt;0,"Parcial","Pendente")))</f>
      </c>
    </row>
    <row r="1557">
      <c r="I1557" s="4">
        <f>IF(F1557="","",MAX(F1557-G1557,0))</f>
      </c>
      <c r="J1557">
        <f>IF(F1557="","",IF(G1557&gt;=F1557,"Paga",IF(G1557&gt;0,"Parcial","Pendente")))</f>
      </c>
    </row>
    <row r="1558">
      <c r="I1558" s="4">
        <f>IF(F1558="","",MAX(F1558-G1558,0))</f>
      </c>
      <c r="J1558">
        <f>IF(F1558="","",IF(G1558&gt;=F1558,"Paga",IF(G1558&gt;0,"Parcial","Pendente")))</f>
      </c>
    </row>
    <row r="1559">
      <c r="I1559" s="4">
        <f>IF(F1559="","",MAX(F1559-G1559,0))</f>
      </c>
      <c r="J1559">
        <f>IF(F1559="","",IF(G1559&gt;=F1559,"Paga",IF(G1559&gt;0,"Parcial","Pendente")))</f>
      </c>
    </row>
    <row r="1560">
      <c r="I1560" s="4">
        <f>IF(F1560="","",MAX(F1560-G1560,0))</f>
      </c>
      <c r="J1560">
        <f>IF(F1560="","",IF(G1560&gt;=F1560,"Paga",IF(G1560&gt;0,"Parcial","Pendente")))</f>
      </c>
    </row>
    <row r="1561">
      <c r="I1561" s="4">
        <f>IF(F1561="","",MAX(F1561-G1561,0))</f>
      </c>
      <c r="J1561">
        <f>IF(F1561="","",IF(G1561&gt;=F1561,"Paga",IF(G1561&gt;0,"Parcial","Pendente")))</f>
      </c>
    </row>
    <row r="1562">
      <c r="I1562" s="4">
        <f>IF(F1562="","",MAX(F1562-G1562,0))</f>
      </c>
      <c r="J1562">
        <f>IF(F1562="","",IF(G1562&gt;=F1562,"Paga",IF(G1562&gt;0,"Parcial","Pendente")))</f>
      </c>
    </row>
    <row r="1563">
      <c r="I1563" s="4">
        <f>IF(F1563="","",MAX(F1563-G1563,0))</f>
      </c>
      <c r="J1563">
        <f>IF(F1563="","",IF(G1563&gt;=F1563,"Paga",IF(G1563&gt;0,"Parcial","Pendente")))</f>
      </c>
    </row>
    <row r="1564">
      <c r="I1564" s="4">
        <f>IF(F1564="","",MAX(F1564-G1564,0))</f>
      </c>
      <c r="J1564">
        <f>IF(F1564="","",IF(G1564&gt;=F1564,"Paga",IF(G1564&gt;0,"Parcial","Pendente")))</f>
      </c>
    </row>
    <row r="1565">
      <c r="I1565" s="4">
        <f>IF(F1565="","",MAX(F1565-G1565,0))</f>
      </c>
      <c r="J1565">
        <f>IF(F1565="","",IF(G1565&gt;=F1565,"Paga",IF(G1565&gt;0,"Parcial","Pendente")))</f>
      </c>
    </row>
    <row r="1566">
      <c r="I1566" s="4">
        <f>IF(F1566="","",MAX(F1566-G1566,0))</f>
      </c>
      <c r="J1566">
        <f>IF(F1566="","",IF(G1566&gt;=F1566,"Paga",IF(G1566&gt;0,"Parcial","Pendente")))</f>
      </c>
    </row>
    <row r="1567">
      <c r="I1567" s="4">
        <f>IF(F1567="","",MAX(F1567-G1567,0))</f>
      </c>
      <c r="J1567">
        <f>IF(F1567="","",IF(G1567&gt;=F1567,"Paga",IF(G1567&gt;0,"Parcial","Pendente")))</f>
      </c>
    </row>
    <row r="1568">
      <c r="I1568" s="4">
        <f>IF(F1568="","",MAX(F1568-G1568,0))</f>
      </c>
      <c r="J1568">
        <f>IF(F1568="","",IF(G1568&gt;=F1568,"Paga",IF(G1568&gt;0,"Parcial","Pendente")))</f>
      </c>
    </row>
    <row r="1569">
      <c r="I1569" s="4">
        <f>IF(F1569="","",MAX(F1569-G1569,0))</f>
      </c>
      <c r="J1569">
        <f>IF(F1569="","",IF(G1569&gt;=F1569,"Paga",IF(G1569&gt;0,"Parcial","Pendente")))</f>
      </c>
    </row>
    <row r="1570">
      <c r="I1570" s="4">
        <f>IF(F1570="","",MAX(F1570-G1570,0))</f>
      </c>
      <c r="J1570">
        <f>IF(F1570="","",IF(G1570&gt;=F1570,"Paga",IF(G1570&gt;0,"Parcial","Pendente")))</f>
      </c>
    </row>
    <row r="1571">
      <c r="I1571" s="4">
        <f>IF(F1571="","",MAX(F1571-G1571,0))</f>
      </c>
      <c r="J1571">
        <f>IF(F1571="","",IF(G1571&gt;=F1571,"Paga",IF(G1571&gt;0,"Parcial","Pendente")))</f>
      </c>
    </row>
    <row r="1572">
      <c r="I1572" s="4">
        <f>IF(F1572="","",MAX(F1572-G1572,0))</f>
      </c>
      <c r="J1572">
        <f>IF(F1572="","",IF(G1572&gt;=F1572,"Paga",IF(G1572&gt;0,"Parcial","Pendente")))</f>
      </c>
    </row>
    <row r="1573">
      <c r="I1573" s="4">
        <f>IF(F1573="","",MAX(F1573-G1573,0))</f>
      </c>
      <c r="J1573">
        <f>IF(F1573="","",IF(G1573&gt;=F1573,"Paga",IF(G1573&gt;0,"Parcial","Pendente")))</f>
      </c>
    </row>
    <row r="1574">
      <c r="I1574" s="4">
        <f>IF(F1574="","",MAX(F1574-G1574,0))</f>
      </c>
      <c r="J1574">
        <f>IF(F1574="","",IF(G1574&gt;=F1574,"Paga",IF(G1574&gt;0,"Parcial","Pendente")))</f>
      </c>
    </row>
    <row r="1575">
      <c r="I1575" s="4">
        <f>IF(F1575="","",MAX(F1575-G1575,0))</f>
      </c>
      <c r="J1575">
        <f>IF(F1575="","",IF(G1575&gt;=F1575,"Paga",IF(G1575&gt;0,"Parcial","Pendente")))</f>
      </c>
    </row>
    <row r="1576">
      <c r="I1576" s="4">
        <f>IF(F1576="","",MAX(F1576-G1576,0))</f>
      </c>
      <c r="J1576">
        <f>IF(F1576="","",IF(G1576&gt;=F1576,"Paga",IF(G1576&gt;0,"Parcial","Pendente")))</f>
      </c>
    </row>
    <row r="1577">
      <c r="I1577" s="4">
        <f>IF(F1577="","",MAX(F1577-G1577,0))</f>
      </c>
      <c r="J1577">
        <f>IF(F1577="","",IF(G1577&gt;=F1577,"Paga",IF(G1577&gt;0,"Parcial","Pendente")))</f>
      </c>
    </row>
    <row r="1578">
      <c r="I1578" s="4">
        <f>IF(F1578="","",MAX(F1578-G1578,0))</f>
      </c>
      <c r="J1578">
        <f>IF(F1578="","",IF(G1578&gt;=F1578,"Paga",IF(G1578&gt;0,"Parcial","Pendente")))</f>
      </c>
    </row>
    <row r="1579">
      <c r="I1579" s="4">
        <f>IF(F1579="","",MAX(F1579-G1579,0))</f>
      </c>
      <c r="J1579">
        <f>IF(F1579="","",IF(G1579&gt;=F1579,"Paga",IF(G1579&gt;0,"Parcial","Pendente")))</f>
      </c>
    </row>
    <row r="1580">
      <c r="I1580" s="4">
        <f>IF(F1580="","",MAX(F1580-G1580,0))</f>
      </c>
      <c r="J1580">
        <f>IF(F1580="","",IF(G1580&gt;=F1580,"Paga",IF(G1580&gt;0,"Parcial","Pendente")))</f>
      </c>
    </row>
    <row r="1581">
      <c r="I1581" s="4">
        <f>IF(F1581="","",MAX(F1581-G1581,0))</f>
      </c>
      <c r="J1581">
        <f>IF(F1581="","",IF(G1581&gt;=F1581,"Paga",IF(G1581&gt;0,"Parcial","Pendente")))</f>
      </c>
    </row>
    <row r="1582">
      <c r="I1582" s="4">
        <f>IF(F1582="","",MAX(F1582-G1582,0))</f>
      </c>
      <c r="J1582">
        <f>IF(F1582="","",IF(G1582&gt;=F1582,"Paga",IF(G1582&gt;0,"Parcial","Pendente")))</f>
      </c>
    </row>
    <row r="1583">
      <c r="I1583" s="4">
        <f>IF(F1583="","",MAX(F1583-G1583,0))</f>
      </c>
      <c r="J1583">
        <f>IF(F1583="","",IF(G1583&gt;=F1583,"Paga",IF(G1583&gt;0,"Parcial","Pendente")))</f>
      </c>
    </row>
    <row r="1584">
      <c r="I1584" s="4">
        <f>IF(F1584="","",MAX(F1584-G1584,0))</f>
      </c>
      <c r="J1584">
        <f>IF(F1584="","",IF(G1584&gt;=F1584,"Paga",IF(G1584&gt;0,"Parcial","Pendente")))</f>
      </c>
    </row>
    <row r="1585">
      <c r="I1585" s="4">
        <f>IF(F1585="","",MAX(F1585-G1585,0))</f>
      </c>
      <c r="J1585">
        <f>IF(F1585="","",IF(G1585&gt;=F1585,"Paga",IF(G1585&gt;0,"Parcial","Pendente")))</f>
      </c>
    </row>
    <row r="1586">
      <c r="I1586" s="4">
        <f>IF(F1586="","",MAX(F1586-G1586,0))</f>
      </c>
      <c r="J1586">
        <f>IF(F1586="","",IF(G1586&gt;=F1586,"Paga",IF(G1586&gt;0,"Parcial","Pendente")))</f>
      </c>
    </row>
    <row r="1587">
      <c r="I1587" s="4">
        <f>IF(F1587="","",MAX(F1587-G1587,0))</f>
      </c>
      <c r="J1587">
        <f>IF(F1587="","",IF(G1587&gt;=F1587,"Paga",IF(G1587&gt;0,"Parcial","Pendente")))</f>
      </c>
    </row>
    <row r="1588">
      <c r="I1588" s="4">
        <f>IF(F1588="","",MAX(F1588-G1588,0))</f>
      </c>
      <c r="J1588">
        <f>IF(F1588="","",IF(G1588&gt;=F1588,"Paga",IF(G1588&gt;0,"Parcial","Pendente")))</f>
      </c>
    </row>
    <row r="1589">
      <c r="I1589" s="4">
        <f>IF(F1589="","",MAX(F1589-G1589,0))</f>
      </c>
      <c r="J1589">
        <f>IF(F1589="","",IF(G1589&gt;=F1589,"Paga",IF(G1589&gt;0,"Parcial","Pendente")))</f>
      </c>
    </row>
    <row r="1590">
      <c r="I1590" s="4">
        <f>IF(F1590="","",MAX(F1590-G1590,0))</f>
      </c>
      <c r="J1590">
        <f>IF(F1590="","",IF(G1590&gt;=F1590,"Paga",IF(G1590&gt;0,"Parcial","Pendente")))</f>
      </c>
    </row>
    <row r="1591">
      <c r="I1591" s="4">
        <f>IF(F1591="","",MAX(F1591-G1591,0))</f>
      </c>
      <c r="J1591">
        <f>IF(F1591="","",IF(G1591&gt;=F1591,"Paga",IF(G1591&gt;0,"Parcial","Pendente")))</f>
      </c>
    </row>
    <row r="1592">
      <c r="I1592" s="4">
        <f>IF(F1592="","",MAX(F1592-G1592,0))</f>
      </c>
      <c r="J1592">
        <f>IF(F1592="","",IF(G1592&gt;=F1592,"Paga",IF(G1592&gt;0,"Parcial","Pendente")))</f>
      </c>
    </row>
    <row r="1593">
      <c r="I1593" s="4">
        <f>IF(F1593="","",MAX(F1593-G1593,0))</f>
      </c>
      <c r="J1593">
        <f>IF(F1593="","",IF(G1593&gt;=F1593,"Paga",IF(G1593&gt;0,"Parcial","Pendente")))</f>
      </c>
    </row>
    <row r="1594">
      <c r="I1594" s="4">
        <f>IF(F1594="","",MAX(F1594-G1594,0))</f>
      </c>
      <c r="J1594">
        <f>IF(F1594="","",IF(G1594&gt;=F1594,"Paga",IF(G1594&gt;0,"Parcial","Pendente")))</f>
      </c>
    </row>
    <row r="1595">
      <c r="I1595" s="4">
        <f>IF(F1595="","",MAX(F1595-G1595,0))</f>
      </c>
      <c r="J1595">
        <f>IF(F1595="","",IF(G1595&gt;=F1595,"Paga",IF(G1595&gt;0,"Parcial","Pendente")))</f>
      </c>
    </row>
    <row r="1596">
      <c r="I1596" s="4">
        <f>IF(F1596="","",MAX(F1596-G1596,0))</f>
      </c>
      <c r="J1596">
        <f>IF(F1596="","",IF(G1596&gt;=F1596,"Paga",IF(G1596&gt;0,"Parcial","Pendente")))</f>
      </c>
    </row>
    <row r="1597">
      <c r="I1597" s="4">
        <f>IF(F1597="","",MAX(F1597-G1597,0))</f>
      </c>
      <c r="J1597">
        <f>IF(F1597="","",IF(G1597&gt;=F1597,"Paga",IF(G1597&gt;0,"Parcial","Pendente")))</f>
      </c>
    </row>
    <row r="1598">
      <c r="I1598" s="4">
        <f>IF(F1598="","",MAX(F1598-G1598,0))</f>
      </c>
      <c r="J1598">
        <f>IF(F1598="","",IF(G1598&gt;=F1598,"Paga",IF(G1598&gt;0,"Parcial","Pendente")))</f>
      </c>
    </row>
    <row r="1599">
      <c r="I1599" s="4">
        <f>IF(F1599="","",MAX(F1599-G1599,0))</f>
      </c>
      <c r="J1599">
        <f>IF(F1599="","",IF(G1599&gt;=F1599,"Paga",IF(G1599&gt;0,"Parcial","Pendente")))</f>
      </c>
    </row>
    <row r="1600">
      <c r="I1600" s="4">
        <f>IF(F1600="","",MAX(F1600-G1600,0))</f>
      </c>
      <c r="J1600">
        <f>IF(F1600="","",IF(G1600&gt;=F1600,"Paga",IF(G1600&gt;0,"Parcial","Pendente")))</f>
      </c>
    </row>
    <row r="1601">
      <c r="I1601" s="4">
        <f>IF(F1601="","",MAX(F1601-G1601,0))</f>
      </c>
      <c r="J1601">
        <f>IF(F1601="","",IF(G1601&gt;=F1601,"Paga",IF(G1601&gt;0,"Parcial","Pendente")))</f>
      </c>
    </row>
    <row r="1602">
      <c r="I1602" s="4">
        <f>IF(F1602="","",MAX(F1602-G1602,0))</f>
      </c>
      <c r="J1602">
        <f>IF(F1602="","",IF(G1602&gt;=F1602,"Paga",IF(G1602&gt;0,"Parcial","Pendente")))</f>
      </c>
    </row>
    <row r="1603">
      <c r="I1603" s="4">
        <f>IF(F1603="","",MAX(F1603-G1603,0))</f>
      </c>
      <c r="J1603">
        <f>IF(F1603="","",IF(G1603&gt;=F1603,"Paga",IF(G1603&gt;0,"Parcial","Pendente")))</f>
      </c>
    </row>
    <row r="1604">
      <c r="I1604" s="4">
        <f>IF(F1604="","",MAX(F1604-G1604,0))</f>
      </c>
      <c r="J1604">
        <f>IF(F1604="","",IF(G1604&gt;=F1604,"Paga",IF(G1604&gt;0,"Parcial","Pendente")))</f>
      </c>
    </row>
    <row r="1605">
      <c r="I1605" s="4">
        <f>IF(F1605="","",MAX(F1605-G1605,0))</f>
      </c>
      <c r="J1605">
        <f>IF(F1605="","",IF(G1605&gt;=F1605,"Paga",IF(G1605&gt;0,"Parcial","Pendente")))</f>
      </c>
    </row>
    <row r="1606">
      <c r="I1606" s="4">
        <f>IF(F1606="","",MAX(F1606-G1606,0))</f>
      </c>
      <c r="J1606">
        <f>IF(F1606="","",IF(G1606&gt;=F1606,"Paga",IF(G1606&gt;0,"Parcial","Pendente")))</f>
      </c>
    </row>
    <row r="1607">
      <c r="I1607" s="4">
        <f>IF(F1607="","",MAX(F1607-G1607,0))</f>
      </c>
      <c r="J1607">
        <f>IF(F1607="","",IF(G1607&gt;=F1607,"Paga",IF(G1607&gt;0,"Parcial","Pendente")))</f>
      </c>
    </row>
    <row r="1608">
      <c r="I1608" s="4">
        <f>IF(F1608="","",MAX(F1608-G1608,0))</f>
      </c>
      <c r="J1608">
        <f>IF(F1608="","",IF(G1608&gt;=F1608,"Paga",IF(G1608&gt;0,"Parcial","Pendente")))</f>
      </c>
    </row>
    <row r="1609">
      <c r="I1609" s="4">
        <f>IF(F1609="","",MAX(F1609-G1609,0))</f>
      </c>
      <c r="J1609">
        <f>IF(F1609="","",IF(G1609&gt;=F1609,"Paga",IF(G1609&gt;0,"Parcial","Pendente")))</f>
      </c>
    </row>
    <row r="1610">
      <c r="I1610" s="4">
        <f>IF(F1610="","",MAX(F1610-G1610,0))</f>
      </c>
      <c r="J1610">
        <f>IF(F1610="","",IF(G1610&gt;=F1610,"Paga",IF(G1610&gt;0,"Parcial","Pendente")))</f>
      </c>
    </row>
    <row r="1611">
      <c r="I1611" s="4">
        <f>IF(F1611="","",MAX(F1611-G1611,0))</f>
      </c>
      <c r="J1611">
        <f>IF(F1611="","",IF(G1611&gt;=F1611,"Paga",IF(G1611&gt;0,"Parcial","Pendente")))</f>
      </c>
    </row>
    <row r="1612">
      <c r="I1612" s="4">
        <f>IF(F1612="","",MAX(F1612-G1612,0))</f>
      </c>
      <c r="J1612">
        <f>IF(F1612="","",IF(G1612&gt;=F1612,"Paga",IF(G1612&gt;0,"Parcial","Pendente")))</f>
      </c>
    </row>
    <row r="1613">
      <c r="I1613" s="4">
        <f>IF(F1613="","",MAX(F1613-G1613,0))</f>
      </c>
      <c r="J1613">
        <f>IF(F1613="","",IF(G1613&gt;=F1613,"Paga",IF(G1613&gt;0,"Parcial","Pendente")))</f>
      </c>
    </row>
    <row r="1614">
      <c r="I1614" s="4">
        <f>IF(F1614="","",MAX(F1614-G1614,0))</f>
      </c>
      <c r="J1614">
        <f>IF(F1614="","",IF(G1614&gt;=F1614,"Paga",IF(G1614&gt;0,"Parcial","Pendente")))</f>
      </c>
    </row>
    <row r="1615">
      <c r="I1615" s="4">
        <f>IF(F1615="","",MAX(F1615-G1615,0))</f>
      </c>
      <c r="J1615">
        <f>IF(F1615="","",IF(G1615&gt;=F1615,"Paga",IF(G1615&gt;0,"Parcial","Pendente")))</f>
      </c>
    </row>
    <row r="1616">
      <c r="I1616" s="4">
        <f>IF(F1616="","",MAX(F1616-G1616,0))</f>
      </c>
      <c r="J1616">
        <f>IF(F1616="","",IF(G1616&gt;=F1616,"Paga",IF(G1616&gt;0,"Parcial","Pendente")))</f>
      </c>
    </row>
    <row r="1617">
      <c r="I1617" s="4">
        <f>IF(F1617="","",MAX(F1617-G1617,0))</f>
      </c>
      <c r="J1617">
        <f>IF(F1617="","",IF(G1617&gt;=F1617,"Paga",IF(G1617&gt;0,"Parcial","Pendente")))</f>
      </c>
    </row>
    <row r="1618">
      <c r="I1618" s="4">
        <f>IF(F1618="","",MAX(F1618-G1618,0))</f>
      </c>
      <c r="J1618">
        <f>IF(F1618="","",IF(G1618&gt;=F1618,"Paga",IF(G1618&gt;0,"Parcial","Pendente")))</f>
      </c>
    </row>
    <row r="1619">
      <c r="I1619" s="4">
        <f>IF(F1619="","",MAX(F1619-G1619,0))</f>
      </c>
      <c r="J1619">
        <f>IF(F1619="","",IF(G1619&gt;=F1619,"Paga",IF(G1619&gt;0,"Parcial","Pendente")))</f>
      </c>
    </row>
    <row r="1620">
      <c r="I1620" s="4">
        <f>IF(F1620="","",MAX(F1620-G1620,0))</f>
      </c>
      <c r="J1620">
        <f>IF(F1620="","",IF(G1620&gt;=F1620,"Paga",IF(G1620&gt;0,"Parcial","Pendente")))</f>
      </c>
    </row>
    <row r="1621">
      <c r="I1621" s="4">
        <f>IF(F1621="","",MAX(F1621-G1621,0))</f>
      </c>
      <c r="J1621">
        <f>IF(F1621="","",IF(G1621&gt;=F1621,"Paga",IF(G1621&gt;0,"Parcial","Pendente")))</f>
      </c>
    </row>
    <row r="1622">
      <c r="I1622" s="4">
        <f>IF(F1622="","",MAX(F1622-G1622,0))</f>
      </c>
      <c r="J1622">
        <f>IF(F1622="","",IF(G1622&gt;=F1622,"Paga",IF(G1622&gt;0,"Parcial","Pendente")))</f>
      </c>
    </row>
    <row r="1623">
      <c r="I1623" s="4">
        <f>IF(F1623="","",MAX(F1623-G1623,0))</f>
      </c>
      <c r="J1623">
        <f>IF(F1623="","",IF(G1623&gt;=F1623,"Paga",IF(G1623&gt;0,"Parcial","Pendente")))</f>
      </c>
    </row>
    <row r="1624">
      <c r="I1624" s="4">
        <f>IF(F1624="","",MAX(F1624-G1624,0))</f>
      </c>
      <c r="J1624">
        <f>IF(F1624="","",IF(G1624&gt;=F1624,"Paga",IF(G1624&gt;0,"Parcial","Pendente")))</f>
      </c>
    </row>
    <row r="1625">
      <c r="I1625" s="4">
        <f>IF(F1625="","",MAX(F1625-G1625,0))</f>
      </c>
      <c r="J1625">
        <f>IF(F1625="","",IF(G1625&gt;=F1625,"Paga",IF(G1625&gt;0,"Parcial","Pendente")))</f>
      </c>
    </row>
    <row r="1626">
      <c r="I1626" s="4">
        <f>IF(F1626="","",MAX(F1626-G1626,0))</f>
      </c>
      <c r="J1626">
        <f>IF(F1626="","",IF(G1626&gt;=F1626,"Paga",IF(G1626&gt;0,"Parcial","Pendente")))</f>
      </c>
    </row>
    <row r="1627">
      <c r="I1627" s="4">
        <f>IF(F1627="","",MAX(F1627-G1627,0))</f>
      </c>
      <c r="J1627">
        <f>IF(F1627="","",IF(G1627&gt;=F1627,"Paga",IF(G1627&gt;0,"Parcial","Pendente")))</f>
      </c>
    </row>
    <row r="1628">
      <c r="I1628" s="4">
        <f>IF(F1628="","",MAX(F1628-G1628,0))</f>
      </c>
      <c r="J1628">
        <f>IF(F1628="","",IF(G1628&gt;=F1628,"Paga",IF(G1628&gt;0,"Parcial","Pendente")))</f>
      </c>
    </row>
    <row r="1629">
      <c r="I1629" s="4">
        <f>IF(F1629="","",MAX(F1629-G1629,0))</f>
      </c>
      <c r="J1629">
        <f>IF(F1629="","",IF(G1629&gt;=F1629,"Paga",IF(G1629&gt;0,"Parcial","Pendente")))</f>
      </c>
    </row>
    <row r="1630">
      <c r="I1630" s="4">
        <f>IF(F1630="","",MAX(F1630-G1630,0))</f>
      </c>
      <c r="J1630">
        <f>IF(F1630="","",IF(G1630&gt;=F1630,"Paga",IF(G1630&gt;0,"Parcial","Pendente")))</f>
      </c>
    </row>
    <row r="1631">
      <c r="I1631" s="4">
        <f>IF(F1631="","",MAX(F1631-G1631,0))</f>
      </c>
      <c r="J1631">
        <f>IF(F1631="","",IF(G1631&gt;=F1631,"Paga",IF(G1631&gt;0,"Parcial","Pendente")))</f>
      </c>
    </row>
    <row r="1632">
      <c r="I1632" s="4">
        <f>IF(F1632="","",MAX(F1632-G1632,0))</f>
      </c>
      <c r="J1632">
        <f>IF(F1632="","",IF(G1632&gt;=F1632,"Paga",IF(G1632&gt;0,"Parcial","Pendente")))</f>
      </c>
    </row>
    <row r="1633">
      <c r="I1633" s="4">
        <f>IF(F1633="","",MAX(F1633-G1633,0))</f>
      </c>
      <c r="J1633">
        <f>IF(F1633="","",IF(G1633&gt;=F1633,"Paga",IF(G1633&gt;0,"Parcial","Pendente")))</f>
      </c>
    </row>
    <row r="1634">
      <c r="I1634" s="4">
        <f>IF(F1634="","",MAX(F1634-G1634,0))</f>
      </c>
      <c r="J1634">
        <f>IF(F1634="","",IF(G1634&gt;=F1634,"Paga",IF(G1634&gt;0,"Parcial","Pendente")))</f>
      </c>
    </row>
    <row r="1635">
      <c r="I1635" s="4">
        <f>IF(F1635="","",MAX(F1635-G1635,0))</f>
      </c>
      <c r="J1635">
        <f>IF(F1635="","",IF(G1635&gt;=F1635,"Paga",IF(G1635&gt;0,"Parcial","Pendente")))</f>
      </c>
    </row>
    <row r="1636">
      <c r="I1636" s="4">
        <f>IF(F1636="","",MAX(F1636-G1636,0))</f>
      </c>
      <c r="J1636">
        <f>IF(F1636="","",IF(G1636&gt;=F1636,"Paga",IF(G1636&gt;0,"Parcial","Pendente")))</f>
      </c>
    </row>
    <row r="1637">
      <c r="I1637" s="4">
        <f>IF(F1637="","",MAX(F1637-G1637,0))</f>
      </c>
      <c r="J1637">
        <f>IF(F1637="","",IF(G1637&gt;=F1637,"Paga",IF(G1637&gt;0,"Parcial","Pendente")))</f>
      </c>
    </row>
    <row r="1638">
      <c r="I1638" s="4">
        <f>IF(F1638="","",MAX(F1638-G1638,0))</f>
      </c>
      <c r="J1638">
        <f>IF(F1638="","",IF(G1638&gt;=F1638,"Paga",IF(G1638&gt;0,"Parcial","Pendente")))</f>
      </c>
    </row>
    <row r="1639">
      <c r="I1639" s="4">
        <f>IF(F1639="","",MAX(F1639-G1639,0))</f>
      </c>
      <c r="J1639">
        <f>IF(F1639="","",IF(G1639&gt;=F1639,"Paga",IF(G1639&gt;0,"Parcial","Pendente")))</f>
      </c>
    </row>
    <row r="1640">
      <c r="I1640" s="4">
        <f>IF(F1640="","",MAX(F1640-G1640,0))</f>
      </c>
      <c r="J1640">
        <f>IF(F1640="","",IF(G1640&gt;=F1640,"Paga",IF(G1640&gt;0,"Parcial","Pendente")))</f>
      </c>
    </row>
    <row r="1641">
      <c r="I1641" s="4">
        <f>IF(F1641="","",MAX(F1641-G1641,0))</f>
      </c>
      <c r="J1641">
        <f>IF(F1641="","",IF(G1641&gt;=F1641,"Paga",IF(G1641&gt;0,"Parcial","Pendente")))</f>
      </c>
    </row>
    <row r="1642">
      <c r="I1642" s="4">
        <f>IF(F1642="","",MAX(F1642-G1642,0))</f>
      </c>
      <c r="J1642">
        <f>IF(F1642="","",IF(G1642&gt;=F1642,"Paga",IF(G1642&gt;0,"Parcial","Pendente")))</f>
      </c>
    </row>
    <row r="1643">
      <c r="I1643" s="4">
        <f>IF(F1643="","",MAX(F1643-G1643,0))</f>
      </c>
      <c r="J1643">
        <f>IF(F1643="","",IF(G1643&gt;=F1643,"Paga",IF(G1643&gt;0,"Parcial","Pendente")))</f>
      </c>
    </row>
    <row r="1644">
      <c r="I1644" s="4">
        <f>IF(F1644="","",MAX(F1644-G1644,0))</f>
      </c>
      <c r="J1644">
        <f>IF(F1644="","",IF(G1644&gt;=F1644,"Paga",IF(G1644&gt;0,"Parcial","Pendente")))</f>
      </c>
    </row>
    <row r="1645">
      <c r="I1645" s="4">
        <f>IF(F1645="","",MAX(F1645-G1645,0))</f>
      </c>
      <c r="J1645">
        <f>IF(F1645="","",IF(G1645&gt;=F1645,"Paga",IF(G1645&gt;0,"Parcial","Pendente")))</f>
      </c>
    </row>
    <row r="1646">
      <c r="I1646" s="4">
        <f>IF(F1646="","",MAX(F1646-G1646,0))</f>
      </c>
      <c r="J1646">
        <f>IF(F1646="","",IF(G1646&gt;=F1646,"Paga",IF(G1646&gt;0,"Parcial","Pendente")))</f>
      </c>
    </row>
    <row r="1647">
      <c r="I1647" s="4">
        <f>IF(F1647="","",MAX(F1647-G1647,0))</f>
      </c>
      <c r="J1647">
        <f>IF(F1647="","",IF(G1647&gt;=F1647,"Paga",IF(G1647&gt;0,"Parcial","Pendente")))</f>
      </c>
    </row>
    <row r="1648">
      <c r="I1648" s="4">
        <f>IF(F1648="","",MAX(F1648-G1648,0))</f>
      </c>
      <c r="J1648">
        <f>IF(F1648="","",IF(G1648&gt;=F1648,"Paga",IF(G1648&gt;0,"Parcial","Pendente")))</f>
      </c>
    </row>
    <row r="1649">
      <c r="I1649" s="4">
        <f>IF(F1649="","",MAX(F1649-G1649,0))</f>
      </c>
      <c r="J1649">
        <f>IF(F1649="","",IF(G1649&gt;=F1649,"Paga",IF(G1649&gt;0,"Parcial","Pendente")))</f>
      </c>
    </row>
    <row r="1650">
      <c r="I1650" s="4">
        <f>IF(F1650="","",MAX(F1650-G1650,0))</f>
      </c>
      <c r="J1650">
        <f>IF(F1650="","",IF(G1650&gt;=F1650,"Paga",IF(G1650&gt;0,"Parcial","Pendente")))</f>
      </c>
    </row>
    <row r="1651">
      <c r="I1651" s="4">
        <f>IF(F1651="","",MAX(F1651-G1651,0))</f>
      </c>
      <c r="J1651">
        <f>IF(F1651="","",IF(G1651&gt;=F1651,"Paga",IF(G1651&gt;0,"Parcial","Pendente")))</f>
      </c>
    </row>
    <row r="1652">
      <c r="I1652" s="4">
        <f>IF(F1652="","",MAX(F1652-G1652,0))</f>
      </c>
      <c r="J1652">
        <f>IF(F1652="","",IF(G1652&gt;=F1652,"Paga",IF(G1652&gt;0,"Parcial","Pendente")))</f>
      </c>
    </row>
    <row r="1653">
      <c r="I1653" s="4">
        <f>IF(F1653="","",MAX(F1653-G1653,0))</f>
      </c>
      <c r="J1653">
        <f>IF(F1653="","",IF(G1653&gt;=F1653,"Paga",IF(G1653&gt;0,"Parcial","Pendente")))</f>
      </c>
    </row>
    <row r="1654">
      <c r="I1654" s="4">
        <f>IF(F1654="","",MAX(F1654-G1654,0))</f>
      </c>
      <c r="J1654">
        <f>IF(F1654="","",IF(G1654&gt;=F1654,"Paga",IF(G1654&gt;0,"Parcial","Pendente")))</f>
      </c>
    </row>
    <row r="1655">
      <c r="I1655" s="4">
        <f>IF(F1655="","",MAX(F1655-G1655,0))</f>
      </c>
      <c r="J1655">
        <f>IF(F1655="","",IF(G1655&gt;=F1655,"Paga",IF(G1655&gt;0,"Parcial","Pendente")))</f>
      </c>
    </row>
    <row r="1656">
      <c r="I1656" s="4">
        <f>IF(F1656="","",MAX(F1656-G1656,0))</f>
      </c>
      <c r="J1656">
        <f>IF(F1656="","",IF(G1656&gt;=F1656,"Paga",IF(G1656&gt;0,"Parcial","Pendente")))</f>
      </c>
    </row>
    <row r="1657">
      <c r="I1657" s="4">
        <f>IF(F1657="","",MAX(F1657-G1657,0))</f>
      </c>
      <c r="J1657">
        <f>IF(F1657="","",IF(G1657&gt;=F1657,"Paga",IF(G1657&gt;0,"Parcial","Pendente")))</f>
      </c>
    </row>
    <row r="1658">
      <c r="I1658" s="4">
        <f>IF(F1658="","",MAX(F1658-G1658,0))</f>
      </c>
      <c r="J1658">
        <f>IF(F1658="","",IF(G1658&gt;=F1658,"Paga",IF(G1658&gt;0,"Parcial","Pendente")))</f>
      </c>
    </row>
    <row r="1659">
      <c r="I1659" s="4">
        <f>IF(F1659="","",MAX(F1659-G1659,0))</f>
      </c>
      <c r="J1659">
        <f>IF(F1659="","",IF(G1659&gt;=F1659,"Paga",IF(G1659&gt;0,"Parcial","Pendente")))</f>
      </c>
    </row>
    <row r="1660">
      <c r="I1660" s="4">
        <f>IF(F1660="","",MAX(F1660-G1660,0))</f>
      </c>
      <c r="J1660">
        <f>IF(F1660="","",IF(G1660&gt;=F1660,"Paga",IF(G1660&gt;0,"Parcial","Pendente")))</f>
      </c>
    </row>
    <row r="1661">
      <c r="I1661" s="4">
        <f>IF(F1661="","",MAX(F1661-G1661,0))</f>
      </c>
      <c r="J1661">
        <f>IF(F1661="","",IF(G1661&gt;=F1661,"Paga",IF(G1661&gt;0,"Parcial","Pendente")))</f>
      </c>
    </row>
    <row r="1662">
      <c r="I1662" s="4">
        <f>IF(F1662="","",MAX(F1662-G1662,0))</f>
      </c>
      <c r="J1662">
        <f>IF(F1662="","",IF(G1662&gt;=F1662,"Paga",IF(G1662&gt;0,"Parcial","Pendente")))</f>
      </c>
    </row>
    <row r="1663">
      <c r="I1663" s="4">
        <f>IF(F1663="","",MAX(F1663-G1663,0))</f>
      </c>
      <c r="J1663">
        <f>IF(F1663="","",IF(G1663&gt;=F1663,"Paga",IF(G1663&gt;0,"Parcial","Pendente")))</f>
      </c>
    </row>
    <row r="1664">
      <c r="I1664" s="4">
        <f>IF(F1664="","",MAX(F1664-G1664,0))</f>
      </c>
      <c r="J1664">
        <f>IF(F1664="","",IF(G1664&gt;=F1664,"Paga",IF(G1664&gt;0,"Parcial","Pendente")))</f>
      </c>
    </row>
    <row r="1665">
      <c r="I1665" s="4">
        <f>IF(F1665="","",MAX(F1665-G1665,0))</f>
      </c>
      <c r="J1665">
        <f>IF(F1665="","",IF(G1665&gt;=F1665,"Paga",IF(G1665&gt;0,"Parcial","Pendente")))</f>
      </c>
    </row>
    <row r="1666">
      <c r="I1666" s="4">
        <f>IF(F1666="","",MAX(F1666-G1666,0))</f>
      </c>
      <c r="J1666">
        <f>IF(F1666="","",IF(G1666&gt;=F1666,"Paga",IF(G1666&gt;0,"Parcial","Pendente")))</f>
      </c>
    </row>
    <row r="1667">
      <c r="I1667" s="4">
        <f>IF(F1667="","",MAX(F1667-G1667,0))</f>
      </c>
      <c r="J1667">
        <f>IF(F1667="","",IF(G1667&gt;=F1667,"Paga",IF(G1667&gt;0,"Parcial","Pendente")))</f>
      </c>
    </row>
    <row r="1668">
      <c r="I1668" s="4">
        <f>IF(F1668="","",MAX(F1668-G1668,0))</f>
      </c>
      <c r="J1668">
        <f>IF(F1668="","",IF(G1668&gt;=F1668,"Paga",IF(G1668&gt;0,"Parcial","Pendente")))</f>
      </c>
    </row>
    <row r="1669">
      <c r="I1669" s="4">
        <f>IF(F1669="","",MAX(F1669-G1669,0))</f>
      </c>
      <c r="J1669">
        <f>IF(F1669="","",IF(G1669&gt;=F1669,"Paga",IF(G1669&gt;0,"Parcial","Pendente")))</f>
      </c>
    </row>
    <row r="1670">
      <c r="I1670" s="4">
        <f>IF(F1670="","",MAX(F1670-G1670,0))</f>
      </c>
      <c r="J1670">
        <f>IF(F1670="","",IF(G1670&gt;=F1670,"Paga",IF(G1670&gt;0,"Parcial","Pendente")))</f>
      </c>
    </row>
    <row r="1671">
      <c r="I1671" s="4">
        <f>IF(F1671="","",MAX(F1671-G1671,0))</f>
      </c>
      <c r="J1671">
        <f>IF(F1671="","",IF(G1671&gt;=F1671,"Paga",IF(G1671&gt;0,"Parcial","Pendente")))</f>
      </c>
    </row>
    <row r="1672">
      <c r="I1672" s="4">
        <f>IF(F1672="","",MAX(F1672-G1672,0))</f>
      </c>
      <c r="J1672">
        <f>IF(F1672="","",IF(G1672&gt;=F1672,"Paga",IF(G1672&gt;0,"Parcial","Pendente")))</f>
      </c>
    </row>
    <row r="1673">
      <c r="I1673" s="4">
        <f>IF(F1673="","",MAX(F1673-G1673,0))</f>
      </c>
      <c r="J1673">
        <f>IF(F1673="","",IF(G1673&gt;=F1673,"Paga",IF(G1673&gt;0,"Parcial","Pendente")))</f>
      </c>
    </row>
    <row r="1674">
      <c r="I1674" s="4">
        <f>IF(F1674="","",MAX(F1674-G1674,0))</f>
      </c>
      <c r="J1674">
        <f>IF(F1674="","",IF(G1674&gt;=F1674,"Paga",IF(G1674&gt;0,"Parcial","Pendente")))</f>
      </c>
    </row>
    <row r="1675">
      <c r="I1675" s="4">
        <f>IF(F1675="","",MAX(F1675-G1675,0))</f>
      </c>
      <c r="J1675">
        <f>IF(F1675="","",IF(G1675&gt;=F1675,"Paga",IF(G1675&gt;0,"Parcial","Pendente")))</f>
      </c>
    </row>
    <row r="1676">
      <c r="I1676" s="4">
        <f>IF(F1676="","",MAX(F1676-G1676,0))</f>
      </c>
      <c r="J1676">
        <f>IF(F1676="","",IF(G1676&gt;=F1676,"Paga",IF(G1676&gt;0,"Parcial","Pendente")))</f>
      </c>
    </row>
    <row r="1677">
      <c r="I1677" s="4">
        <f>IF(F1677="","",MAX(F1677-G1677,0))</f>
      </c>
      <c r="J1677">
        <f>IF(F1677="","",IF(G1677&gt;=F1677,"Paga",IF(G1677&gt;0,"Parcial","Pendente")))</f>
      </c>
    </row>
    <row r="1678">
      <c r="I1678" s="4">
        <f>IF(F1678="","",MAX(F1678-G1678,0))</f>
      </c>
      <c r="J1678">
        <f>IF(F1678="","",IF(G1678&gt;=F1678,"Paga",IF(G1678&gt;0,"Parcial","Pendente")))</f>
      </c>
    </row>
    <row r="1679">
      <c r="I1679" s="4">
        <f>IF(F1679="","",MAX(F1679-G1679,0))</f>
      </c>
      <c r="J1679">
        <f>IF(F1679="","",IF(G1679&gt;=F1679,"Paga",IF(G1679&gt;0,"Parcial","Pendente")))</f>
      </c>
    </row>
    <row r="1680">
      <c r="I1680" s="4">
        <f>IF(F1680="","",MAX(F1680-G1680,0))</f>
      </c>
      <c r="J1680">
        <f>IF(F1680="","",IF(G1680&gt;=F1680,"Paga",IF(G1680&gt;0,"Parcial","Pendente")))</f>
      </c>
    </row>
    <row r="1681">
      <c r="I1681" s="4">
        <f>IF(F1681="","",MAX(F1681-G1681,0))</f>
      </c>
      <c r="J1681">
        <f>IF(F1681="","",IF(G1681&gt;=F1681,"Paga",IF(G1681&gt;0,"Parcial","Pendente")))</f>
      </c>
    </row>
    <row r="1682">
      <c r="I1682" s="4">
        <f>IF(F1682="","",MAX(F1682-G1682,0))</f>
      </c>
      <c r="J1682">
        <f>IF(F1682="","",IF(G1682&gt;=F1682,"Paga",IF(G1682&gt;0,"Parcial","Pendente")))</f>
      </c>
    </row>
    <row r="1683">
      <c r="I1683" s="4">
        <f>IF(F1683="","",MAX(F1683-G1683,0))</f>
      </c>
      <c r="J1683">
        <f>IF(F1683="","",IF(G1683&gt;=F1683,"Paga",IF(G1683&gt;0,"Parcial","Pendente")))</f>
      </c>
    </row>
    <row r="1684">
      <c r="I1684" s="4">
        <f>IF(F1684="","",MAX(F1684-G1684,0))</f>
      </c>
      <c r="J1684">
        <f>IF(F1684="","",IF(G1684&gt;=F1684,"Paga",IF(G1684&gt;0,"Parcial","Pendente")))</f>
      </c>
    </row>
    <row r="1685">
      <c r="I1685" s="4">
        <f>IF(F1685="","",MAX(F1685-G1685,0))</f>
      </c>
      <c r="J1685">
        <f>IF(F1685="","",IF(G1685&gt;=F1685,"Paga",IF(G1685&gt;0,"Parcial","Pendente")))</f>
      </c>
    </row>
    <row r="1686">
      <c r="I1686" s="4">
        <f>IF(F1686="","",MAX(F1686-G1686,0))</f>
      </c>
      <c r="J1686">
        <f>IF(F1686="","",IF(G1686&gt;=F1686,"Paga",IF(G1686&gt;0,"Parcial","Pendente")))</f>
      </c>
    </row>
    <row r="1687">
      <c r="I1687" s="4">
        <f>IF(F1687="","",MAX(F1687-G1687,0))</f>
      </c>
      <c r="J1687">
        <f>IF(F1687="","",IF(G1687&gt;=F1687,"Paga",IF(G1687&gt;0,"Parcial","Pendente")))</f>
      </c>
    </row>
    <row r="1688">
      <c r="I1688" s="4">
        <f>IF(F1688="","",MAX(F1688-G1688,0))</f>
      </c>
      <c r="J1688">
        <f>IF(F1688="","",IF(G1688&gt;=F1688,"Paga",IF(G1688&gt;0,"Parcial","Pendente")))</f>
      </c>
    </row>
    <row r="1689">
      <c r="I1689" s="4">
        <f>IF(F1689="","",MAX(F1689-G1689,0))</f>
      </c>
      <c r="J1689">
        <f>IF(F1689="","",IF(G1689&gt;=F1689,"Paga",IF(G1689&gt;0,"Parcial","Pendente")))</f>
      </c>
    </row>
    <row r="1690">
      <c r="I1690" s="4">
        <f>IF(F1690="","",MAX(F1690-G1690,0))</f>
      </c>
      <c r="J1690">
        <f>IF(F1690="","",IF(G1690&gt;=F1690,"Paga",IF(G1690&gt;0,"Parcial","Pendente")))</f>
      </c>
    </row>
    <row r="1691">
      <c r="I1691" s="4">
        <f>IF(F1691="","",MAX(F1691-G1691,0))</f>
      </c>
      <c r="J1691">
        <f>IF(F1691="","",IF(G1691&gt;=F1691,"Paga",IF(G1691&gt;0,"Parcial","Pendente")))</f>
      </c>
    </row>
    <row r="1692">
      <c r="I1692" s="4">
        <f>IF(F1692="","",MAX(F1692-G1692,0))</f>
      </c>
      <c r="J1692">
        <f>IF(F1692="","",IF(G1692&gt;=F1692,"Paga",IF(G1692&gt;0,"Parcial","Pendente")))</f>
      </c>
    </row>
    <row r="1693">
      <c r="I1693" s="4">
        <f>IF(F1693="","",MAX(F1693-G1693,0))</f>
      </c>
      <c r="J1693">
        <f>IF(F1693="","",IF(G1693&gt;=F1693,"Paga",IF(G1693&gt;0,"Parcial","Pendente")))</f>
      </c>
    </row>
    <row r="1694">
      <c r="I1694" s="4">
        <f>IF(F1694="","",MAX(F1694-G1694,0))</f>
      </c>
      <c r="J1694">
        <f>IF(F1694="","",IF(G1694&gt;=F1694,"Paga",IF(G1694&gt;0,"Parcial","Pendente")))</f>
      </c>
    </row>
    <row r="1695">
      <c r="I1695" s="4">
        <f>IF(F1695="","",MAX(F1695-G1695,0))</f>
      </c>
      <c r="J1695">
        <f>IF(F1695="","",IF(G1695&gt;=F1695,"Paga",IF(G1695&gt;0,"Parcial","Pendente")))</f>
      </c>
    </row>
    <row r="1696">
      <c r="I1696" s="4">
        <f>IF(F1696="","",MAX(F1696-G1696,0))</f>
      </c>
      <c r="J1696">
        <f>IF(F1696="","",IF(G1696&gt;=F1696,"Paga",IF(G1696&gt;0,"Parcial","Pendente")))</f>
      </c>
    </row>
    <row r="1697">
      <c r="I1697" s="4">
        <f>IF(F1697="","",MAX(F1697-G1697,0))</f>
      </c>
      <c r="J1697">
        <f>IF(F1697="","",IF(G1697&gt;=F1697,"Paga",IF(G1697&gt;0,"Parcial","Pendente")))</f>
      </c>
    </row>
    <row r="1698">
      <c r="I1698" s="4">
        <f>IF(F1698="","",MAX(F1698-G1698,0))</f>
      </c>
      <c r="J1698">
        <f>IF(F1698="","",IF(G1698&gt;=F1698,"Paga",IF(G1698&gt;0,"Parcial","Pendente")))</f>
      </c>
    </row>
    <row r="1699">
      <c r="I1699" s="4">
        <f>IF(F1699="","",MAX(F1699-G1699,0))</f>
      </c>
      <c r="J1699">
        <f>IF(F1699="","",IF(G1699&gt;=F1699,"Paga",IF(G1699&gt;0,"Parcial","Pendente")))</f>
      </c>
    </row>
    <row r="1700">
      <c r="I1700" s="4">
        <f>IF(F1700="","",MAX(F1700-G1700,0))</f>
      </c>
      <c r="J1700">
        <f>IF(F1700="","",IF(G1700&gt;=F1700,"Paga",IF(G1700&gt;0,"Parcial","Pendente")))</f>
      </c>
    </row>
    <row r="1701">
      <c r="I1701" s="4">
        <f>IF(F1701="","",MAX(F1701-G1701,0))</f>
      </c>
      <c r="J1701">
        <f>IF(F1701="","",IF(G1701&gt;=F1701,"Paga",IF(G1701&gt;0,"Parcial","Pendente")))</f>
      </c>
    </row>
    <row r="1702">
      <c r="I1702" s="4">
        <f>IF(F1702="","",MAX(F1702-G1702,0))</f>
      </c>
      <c r="J1702">
        <f>IF(F1702="","",IF(G1702&gt;=F1702,"Paga",IF(G1702&gt;0,"Parcial","Pendente")))</f>
      </c>
    </row>
    <row r="1703">
      <c r="I1703" s="4">
        <f>IF(F1703="","",MAX(F1703-G1703,0))</f>
      </c>
      <c r="J1703">
        <f>IF(F1703="","",IF(G1703&gt;=F1703,"Paga",IF(G1703&gt;0,"Parcial","Pendente")))</f>
      </c>
    </row>
    <row r="1704">
      <c r="I1704" s="4">
        <f>IF(F1704="","",MAX(F1704-G1704,0))</f>
      </c>
      <c r="J1704">
        <f>IF(F1704="","",IF(G1704&gt;=F1704,"Paga",IF(G1704&gt;0,"Parcial","Pendente")))</f>
      </c>
    </row>
    <row r="1705">
      <c r="I1705" s="4">
        <f>IF(F1705="","",MAX(F1705-G1705,0))</f>
      </c>
      <c r="J1705">
        <f>IF(F1705="","",IF(G1705&gt;=F1705,"Paga",IF(G1705&gt;0,"Parcial","Pendente")))</f>
      </c>
    </row>
    <row r="1706">
      <c r="I1706" s="4">
        <f>IF(F1706="","",MAX(F1706-G1706,0))</f>
      </c>
      <c r="J1706">
        <f>IF(F1706="","",IF(G1706&gt;=F1706,"Paga",IF(G1706&gt;0,"Parcial","Pendente")))</f>
      </c>
    </row>
    <row r="1707">
      <c r="I1707" s="4">
        <f>IF(F1707="","",MAX(F1707-G1707,0))</f>
      </c>
      <c r="J1707">
        <f>IF(F1707="","",IF(G1707&gt;=F1707,"Paga",IF(G1707&gt;0,"Parcial","Pendente")))</f>
      </c>
    </row>
    <row r="1708">
      <c r="I1708" s="4">
        <f>IF(F1708="","",MAX(F1708-G1708,0))</f>
      </c>
      <c r="J1708">
        <f>IF(F1708="","",IF(G1708&gt;=F1708,"Paga",IF(G1708&gt;0,"Parcial","Pendente")))</f>
      </c>
    </row>
    <row r="1709">
      <c r="I1709" s="4">
        <f>IF(F1709="","",MAX(F1709-G1709,0))</f>
      </c>
      <c r="J1709">
        <f>IF(F1709="","",IF(G1709&gt;=F1709,"Paga",IF(G1709&gt;0,"Parcial","Pendente")))</f>
      </c>
    </row>
    <row r="1710">
      <c r="I1710" s="4">
        <f>IF(F1710="","",MAX(F1710-G1710,0))</f>
      </c>
      <c r="J1710">
        <f>IF(F1710="","",IF(G1710&gt;=F1710,"Paga",IF(G1710&gt;0,"Parcial","Pendente")))</f>
      </c>
    </row>
    <row r="1711">
      <c r="I1711" s="4">
        <f>IF(F1711="","",MAX(F1711-G1711,0))</f>
      </c>
      <c r="J1711">
        <f>IF(F1711="","",IF(G1711&gt;=F1711,"Paga",IF(G1711&gt;0,"Parcial","Pendente")))</f>
      </c>
    </row>
    <row r="1712">
      <c r="I1712" s="4">
        <f>IF(F1712="","",MAX(F1712-G1712,0))</f>
      </c>
      <c r="J1712">
        <f>IF(F1712="","",IF(G1712&gt;=F1712,"Paga",IF(G1712&gt;0,"Parcial","Pendente")))</f>
      </c>
    </row>
    <row r="1713">
      <c r="I1713" s="4">
        <f>IF(F1713="","",MAX(F1713-G1713,0))</f>
      </c>
      <c r="J1713">
        <f>IF(F1713="","",IF(G1713&gt;=F1713,"Paga",IF(G1713&gt;0,"Parcial","Pendente")))</f>
      </c>
    </row>
    <row r="1714">
      <c r="I1714" s="4">
        <f>IF(F1714="","",MAX(F1714-G1714,0))</f>
      </c>
      <c r="J1714">
        <f>IF(F1714="","",IF(G1714&gt;=F1714,"Paga",IF(G1714&gt;0,"Parcial","Pendente")))</f>
      </c>
    </row>
    <row r="1715">
      <c r="I1715" s="4">
        <f>IF(F1715="","",MAX(F1715-G1715,0))</f>
      </c>
      <c r="J1715">
        <f>IF(F1715="","",IF(G1715&gt;=F1715,"Paga",IF(G1715&gt;0,"Parcial","Pendente")))</f>
      </c>
    </row>
    <row r="1716">
      <c r="I1716" s="4">
        <f>IF(F1716="","",MAX(F1716-G1716,0))</f>
      </c>
      <c r="J1716">
        <f>IF(F1716="","",IF(G1716&gt;=F1716,"Paga",IF(G1716&gt;0,"Parcial","Pendente")))</f>
      </c>
    </row>
    <row r="1717">
      <c r="I1717" s="4">
        <f>IF(F1717="","",MAX(F1717-G1717,0))</f>
      </c>
      <c r="J1717">
        <f>IF(F1717="","",IF(G1717&gt;=F1717,"Paga",IF(G1717&gt;0,"Parcial","Pendente")))</f>
      </c>
    </row>
    <row r="1718">
      <c r="I1718" s="4">
        <f>IF(F1718="","",MAX(F1718-G1718,0))</f>
      </c>
      <c r="J1718">
        <f>IF(F1718="","",IF(G1718&gt;=F1718,"Paga",IF(G1718&gt;0,"Parcial","Pendente")))</f>
      </c>
    </row>
    <row r="1719">
      <c r="I1719" s="4">
        <f>IF(F1719="","",MAX(F1719-G1719,0))</f>
      </c>
      <c r="J1719">
        <f>IF(F1719="","",IF(G1719&gt;=F1719,"Paga",IF(G1719&gt;0,"Parcial","Pendente")))</f>
      </c>
    </row>
    <row r="1720">
      <c r="I1720" s="4">
        <f>IF(F1720="","",MAX(F1720-G1720,0))</f>
      </c>
      <c r="J1720">
        <f>IF(F1720="","",IF(G1720&gt;=F1720,"Paga",IF(G1720&gt;0,"Parcial","Pendente")))</f>
      </c>
    </row>
    <row r="1721">
      <c r="I1721" s="4">
        <f>IF(F1721="","",MAX(F1721-G1721,0))</f>
      </c>
      <c r="J1721">
        <f>IF(F1721="","",IF(G1721&gt;=F1721,"Paga",IF(G1721&gt;0,"Parcial","Pendente")))</f>
      </c>
    </row>
    <row r="1722">
      <c r="I1722" s="4">
        <f>IF(F1722="","",MAX(F1722-G1722,0))</f>
      </c>
      <c r="J1722">
        <f>IF(F1722="","",IF(G1722&gt;=F1722,"Paga",IF(G1722&gt;0,"Parcial","Pendente")))</f>
      </c>
    </row>
    <row r="1723">
      <c r="I1723" s="4">
        <f>IF(F1723="","",MAX(F1723-G1723,0))</f>
      </c>
      <c r="J1723">
        <f>IF(F1723="","",IF(G1723&gt;=F1723,"Paga",IF(G1723&gt;0,"Parcial","Pendente")))</f>
      </c>
    </row>
    <row r="1724">
      <c r="I1724" s="4">
        <f>IF(F1724="","",MAX(F1724-G1724,0))</f>
      </c>
      <c r="J1724">
        <f>IF(F1724="","",IF(G1724&gt;=F1724,"Paga",IF(G1724&gt;0,"Parcial","Pendente")))</f>
      </c>
    </row>
    <row r="1725">
      <c r="I1725" s="4">
        <f>IF(F1725="","",MAX(F1725-G1725,0))</f>
      </c>
      <c r="J1725">
        <f>IF(F1725="","",IF(G1725&gt;=F1725,"Paga",IF(G1725&gt;0,"Parcial","Pendente")))</f>
      </c>
    </row>
    <row r="1726">
      <c r="I1726" s="4">
        <f>IF(F1726="","",MAX(F1726-G1726,0))</f>
      </c>
      <c r="J1726">
        <f>IF(F1726="","",IF(G1726&gt;=F1726,"Paga",IF(G1726&gt;0,"Parcial","Pendente")))</f>
      </c>
    </row>
    <row r="1727">
      <c r="I1727" s="4">
        <f>IF(F1727="","",MAX(F1727-G1727,0))</f>
      </c>
      <c r="J1727">
        <f>IF(F1727="","",IF(G1727&gt;=F1727,"Paga",IF(G1727&gt;0,"Parcial","Pendente")))</f>
      </c>
    </row>
    <row r="1728">
      <c r="I1728" s="4">
        <f>IF(F1728="","",MAX(F1728-G1728,0))</f>
      </c>
      <c r="J1728">
        <f>IF(F1728="","",IF(G1728&gt;=F1728,"Paga",IF(G1728&gt;0,"Parcial","Pendente")))</f>
      </c>
    </row>
    <row r="1729">
      <c r="I1729" s="4">
        <f>IF(F1729="","",MAX(F1729-G1729,0))</f>
      </c>
      <c r="J1729">
        <f>IF(F1729="","",IF(G1729&gt;=F1729,"Paga",IF(G1729&gt;0,"Parcial","Pendente")))</f>
      </c>
    </row>
    <row r="1730">
      <c r="I1730" s="4">
        <f>IF(F1730="","",MAX(F1730-G1730,0))</f>
      </c>
      <c r="J1730">
        <f>IF(F1730="","",IF(G1730&gt;=F1730,"Paga",IF(G1730&gt;0,"Parcial","Pendente")))</f>
      </c>
    </row>
    <row r="1731">
      <c r="I1731" s="4">
        <f>IF(F1731="","",MAX(F1731-G1731,0))</f>
      </c>
      <c r="J1731">
        <f>IF(F1731="","",IF(G1731&gt;=F1731,"Paga",IF(G1731&gt;0,"Parcial","Pendente")))</f>
      </c>
    </row>
    <row r="1732">
      <c r="I1732" s="4">
        <f>IF(F1732="","",MAX(F1732-G1732,0))</f>
      </c>
      <c r="J1732">
        <f>IF(F1732="","",IF(G1732&gt;=F1732,"Paga",IF(G1732&gt;0,"Parcial","Pendente")))</f>
      </c>
    </row>
    <row r="1733">
      <c r="I1733" s="4">
        <f>IF(F1733="","",MAX(F1733-G1733,0))</f>
      </c>
      <c r="J1733">
        <f>IF(F1733="","",IF(G1733&gt;=F1733,"Paga",IF(G1733&gt;0,"Parcial","Pendente")))</f>
      </c>
    </row>
    <row r="1734">
      <c r="I1734" s="4">
        <f>IF(F1734="","",MAX(F1734-G1734,0))</f>
      </c>
      <c r="J1734">
        <f>IF(F1734="","",IF(G1734&gt;=F1734,"Paga",IF(G1734&gt;0,"Parcial","Pendente")))</f>
      </c>
    </row>
    <row r="1735">
      <c r="I1735" s="4">
        <f>IF(F1735="","",MAX(F1735-G1735,0))</f>
      </c>
      <c r="J1735">
        <f>IF(F1735="","",IF(G1735&gt;=F1735,"Paga",IF(G1735&gt;0,"Parcial","Pendente")))</f>
      </c>
    </row>
    <row r="1736">
      <c r="I1736" s="4">
        <f>IF(F1736="","",MAX(F1736-G1736,0))</f>
      </c>
      <c r="J1736">
        <f>IF(F1736="","",IF(G1736&gt;=F1736,"Paga",IF(G1736&gt;0,"Parcial","Pendente")))</f>
      </c>
    </row>
    <row r="1737">
      <c r="I1737" s="4">
        <f>IF(F1737="","",MAX(F1737-G1737,0))</f>
      </c>
      <c r="J1737">
        <f>IF(F1737="","",IF(G1737&gt;=F1737,"Paga",IF(G1737&gt;0,"Parcial","Pendente")))</f>
      </c>
    </row>
    <row r="1738">
      <c r="I1738" s="4">
        <f>IF(F1738="","",MAX(F1738-G1738,0))</f>
      </c>
      <c r="J1738">
        <f>IF(F1738="","",IF(G1738&gt;=F1738,"Paga",IF(G1738&gt;0,"Parcial","Pendente")))</f>
      </c>
    </row>
    <row r="1739">
      <c r="I1739" s="4">
        <f>IF(F1739="","",MAX(F1739-G1739,0))</f>
      </c>
      <c r="J1739">
        <f>IF(F1739="","",IF(G1739&gt;=F1739,"Paga",IF(G1739&gt;0,"Parcial","Pendente")))</f>
      </c>
    </row>
    <row r="1740">
      <c r="I1740" s="4">
        <f>IF(F1740="","",MAX(F1740-G1740,0))</f>
      </c>
      <c r="J1740">
        <f>IF(F1740="","",IF(G1740&gt;=F1740,"Paga",IF(G1740&gt;0,"Parcial","Pendente")))</f>
      </c>
    </row>
    <row r="1741">
      <c r="I1741" s="4">
        <f>IF(F1741="","",MAX(F1741-G1741,0))</f>
      </c>
      <c r="J1741">
        <f>IF(F1741="","",IF(G1741&gt;=F1741,"Paga",IF(G1741&gt;0,"Parcial","Pendente")))</f>
      </c>
    </row>
    <row r="1742">
      <c r="I1742" s="4">
        <f>IF(F1742="","",MAX(F1742-G1742,0))</f>
      </c>
      <c r="J1742">
        <f>IF(F1742="","",IF(G1742&gt;=F1742,"Paga",IF(G1742&gt;0,"Parcial","Pendente")))</f>
      </c>
    </row>
    <row r="1743">
      <c r="I1743" s="4">
        <f>IF(F1743="","",MAX(F1743-G1743,0))</f>
      </c>
      <c r="J1743">
        <f>IF(F1743="","",IF(G1743&gt;=F1743,"Paga",IF(G1743&gt;0,"Parcial","Pendente")))</f>
      </c>
    </row>
    <row r="1744">
      <c r="I1744" s="4">
        <f>IF(F1744="","",MAX(F1744-G1744,0))</f>
      </c>
      <c r="J1744">
        <f>IF(F1744="","",IF(G1744&gt;=F1744,"Paga",IF(G1744&gt;0,"Parcial","Pendente")))</f>
      </c>
    </row>
    <row r="1745">
      <c r="I1745" s="4">
        <f>IF(F1745="","",MAX(F1745-G1745,0))</f>
      </c>
      <c r="J1745">
        <f>IF(F1745="","",IF(G1745&gt;=F1745,"Paga",IF(G1745&gt;0,"Parcial","Pendente")))</f>
      </c>
    </row>
    <row r="1746">
      <c r="I1746" s="4">
        <f>IF(F1746="","",MAX(F1746-G1746,0))</f>
      </c>
      <c r="J1746">
        <f>IF(F1746="","",IF(G1746&gt;=F1746,"Paga",IF(G1746&gt;0,"Parcial","Pendente")))</f>
      </c>
    </row>
    <row r="1747">
      <c r="I1747" s="4">
        <f>IF(F1747="","",MAX(F1747-G1747,0))</f>
      </c>
      <c r="J1747">
        <f>IF(F1747="","",IF(G1747&gt;=F1747,"Paga",IF(G1747&gt;0,"Parcial","Pendente")))</f>
      </c>
    </row>
    <row r="1748">
      <c r="I1748" s="4">
        <f>IF(F1748="","",MAX(F1748-G1748,0))</f>
      </c>
      <c r="J1748">
        <f>IF(F1748="","",IF(G1748&gt;=F1748,"Paga",IF(G1748&gt;0,"Parcial","Pendente")))</f>
      </c>
    </row>
    <row r="1749">
      <c r="I1749" s="4">
        <f>IF(F1749="","",MAX(F1749-G1749,0))</f>
      </c>
      <c r="J1749">
        <f>IF(F1749="","",IF(G1749&gt;=F1749,"Paga",IF(G1749&gt;0,"Parcial","Pendente")))</f>
      </c>
    </row>
    <row r="1750">
      <c r="I1750" s="4">
        <f>IF(F1750="","",MAX(F1750-G1750,0))</f>
      </c>
      <c r="J1750">
        <f>IF(F1750="","",IF(G1750&gt;=F1750,"Paga",IF(G1750&gt;0,"Parcial","Pendente")))</f>
      </c>
    </row>
    <row r="1751">
      <c r="I1751" s="4">
        <f>IF(F1751="","",MAX(F1751-G1751,0))</f>
      </c>
      <c r="J1751">
        <f>IF(F1751="","",IF(G1751&gt;=F1751,"Paga",IF(G1751&gt;0,"Parcial","Pendente")))</f>
      </c>
    </row>
    <row r="1752">
      <c r="I1752" s="4">
        <f>IF(F1752="","",MAX(F1752-G1752,0))</f>
      </c>
      <c r="J1752">
        <f>IF(F1752="","",IF(G1752&gt;=F1752,"Paga",IF(G1752&gt;0,"Parcial","Pendente")))</f>
      </c>
    </row>
    <row r="1753">
      <c r="I1753" s="4">
        <f>IF(F1753="","",MAX(F1753-G1753,0))</f>
      </c>
      <c r="J1753">
        <f>IF(F1753="","",IF(G1753&gt;=F1753,"Paga",IF(G1753&gt;0,"Parcial","Pendente")))</f>
      </c>
    </row>
    <row r="1754">
      <c r="I1754" s="4">
        <f>IF(F1754="","",MAX(F1754-G1754,0))</f>
      </c>
      <c r="J1754">
        <f>IF(F1754="","",IF(G1754&gt;=F1754,"Paga",IF(G1754&gt;0,"Parcial","Pendente")))</f>
      </c>
    </row>
    <row r="1755">
      <c r="I1755" s="4">
        <f>IF(F1755="","",MAX(F1755-G1755,0))</f>
      </c>
      <c r="J1755">
        <f>IF(F1755="","",IF(G1755&gt;=F1755,"Paga",IF(G1755&gt;0,"Parcial","Pendente")))</f>
      </c>
    </row>
    <row r="1756">
      <c r="I1756" s="4">
        <f>IF(F1756="","",MAX(F1756-G1756,0))</f>
      </c>
      <c r="J1756">
        <f>IF(F1756="","",IF(G1756&gt;=F1756,"Paga",IF(G1756&gt;0,"Parcial","Pendente")))</f>
      </c>
    </row>
    <row r="1757">
      <c r="I1757" s="4">
        <f>IF(F1757="","",MAX(F1757-G1757,0))</f>
      </c>
      <c r="J1757">
        <f>IF(F1757="","",IF(G1757&gt;=F1757,"Paga",IF(G1757&gt;0,"Parcial","Pendente")))</f>
      </c>
    </row>
    <row r="1758">
      <c r="I1758" s="4">
        <f>IF(F1758="","",MAX(F1758-G1758,0))</f>
      </c>
      <c r="J1758">
        <f>IF(F1758="","",IF(G1758&gt;=F1758,"Paga",IF(G1758&gt;0,"Parcial","Pendente")))</f>
      </c>
    </row>
    <row r="1759">
      <c r="I1759" s="4">
        <f>IF(F1759="","",MAX(F1759-G1759,0))</f>
      </c>
      <c r="J1759">
        <f>IF(F1759="","",IF(G1759&gt;=F1759,"Paga",IF(G1759&gt;0,"Parcial","Pendente")))</f>
      </c>
    </row>
    <row r="1760">
      <c r="I1760" s="4">
        <f>IF(F1760="","",MAX(F1760-G1760,0))</f>
      </c>
      <c r="J1760">
        <f>IF(F1760="","",IF(G1760&gt;=F1760,"Paga",IF(G1760&gt;0,"Parcial","Pendente")))</f>
      </c>
    </row>
    <row r="1761">
      <c r="I1761" s="4">
        <f>IF(F1761="","",MAX(F1761-G1761,0))</f>
      </c>
      <c r="J1761">
        <f>IF(F1761="","",IF(G1761&gt;=F1761,"Paga",IF(G1761&gt;0,"Parcial","Pendente")))</f>
      </c>
    </row>
    <row r="1762">
      <c r="I1762" s="4">
        <f>IF(F1762="","",MAX(F1762-G1762,0))</f>
      </c>
      <c r="J1762">
        <f>IF(F1762="","",IF(G1762&gt;=F1762,"Paga",IF(G1762&gt;0,"Parcial","Pendente")))</f>
      </c>
    </row>
    <row r="1763">
      <c r="I1763" s="4">
        <f>IF(F1763="","",MAX(F1763-G1763,0))</f>
      </c>
      <c r="J1763">
        <f>IF(F1763="","",IF(G1763&gt;=F1763,"Paga",IF(G1763&gt;0,"Parcial","Pendente")))</f>
      </c>
    </row>
    <row r="1764">
      <c r="I1764" s="4">
        <f>IF(F1764="","",MAX(F1764-G1764,0))</f>
      </c>
      <c r="J1764">
        <f>IF(F1764="","",IF(G1764&gt;=F1764,"Paga",IF(G1764&gt;0,"Parcial","Pendente")))</f>
      </c>
    </row>
    <row r="1765">
      <c r="I1765" s="4">
        <f>IF(F1765="","",MAX(F1765-G1765,0))</f>
      </c>
      <c r="J1765">
        <f>IF(F1765="","",IF(G1765&gt;=F1765,"Paga",IF(G1765&gt;0,"Parcial","Pendente")))</f>
      </c>
    </row>
    <row r="1766">
      <c r="I1766" s="4">
        <f>IF(F1766="","",MAX(F1766-G1766,0))</f>
      </c>
      <c r="J1766">
        <f>IF(F1766="","",IF(G1766&gt;=F1766,"Paga",IF(G1766&gt;0,"Parcial","Pendente")))</f>
      </c>
    </row>
    <row r="1767">
      <c r="I1767" s="4">
        <f>IF(F1767="","",MAX(F1767-G1767,0))</f>
      </c>
      <c r="J1767">
        <f>IF(F1767="","",IF(G1767&gt;=F1767,"Paga",IF(G1767&gt;0,"Parcial","Pendente")))</f>
      </c>
    </row>
    <row r="1768">
      <c r="I1768" s="4">
        <f>IF(F1768="","",MAX(F1768-G1768,0))</f>
      </c>
      <c r="J1768">
        <f>IF(F1768="","",IF(G1768&gt;=F1768,"Paga",IF(G1768&gt;0,"Parcial","Pendente")))</f>
      </c>
    </row>
    <row r="1769">
      <c r="I1769" s="4">
        <f>IF(F1769="","",MAX(F1769-G1769,0))</f>
      </c>
      <c r="J1769">
        <f>IF(F1769="","",IF(G1769&gt;=F1769,"Paga",IF(G1769&gt;0,"Parcial","Pendente")))</f>
      </c>
    </row>
    <row r="1770">
      <c r="I1770" s="4">
        <f>IF(F1770="","",MAX(F1770-G1770,0))</f>
      </c>
      <c r="J1770">
        <f>IF(F1770="","",IF(G1770&gt;=F1770,"Paga",IF(G1770&gt;0,"Parcial","Pendente")))</f>
      </c>
    </row>
    <row r="1771">
      <c r="I1771" s="4">
        <f>IF(F1771="","",MAX(F1771-G1771,0))</f>
      </c>
      <c r="J1771">
        <f>IF(F1771="","",IF(G1771&gt;=F1771,"Paga",IF(G1771&gt;0,"Parcial","Pendente")))</f>
      </c>
    </row>
    <row r="1772">
      <c r="I1772" s="4">
        <f>IF(F1772="","",MAX(F1772-G1772,0))</f>
      </c>
      <c r="J1772">
        <f>IF(F1772="","",IF(G1772&gt;=F1772,"Paga",IF(G1772&gt;0,"Parcial","Pendente")))</f>
      </c>
    </row>
    <row r="1773">
      <c r="I1773" s="4">
        <f>IF(F1773="","",MAX(F1773-G1773,0))</f>
      </c>
      <c r="J1773">
        <f>IF(F1773="","",IF(G1773&gt;=F1773,"Paga",IF(G1773&gt;0,"Parcial","Pendente")))</f>
      </c>
    </row>
    <row r="1774">
      <c r="I1774" s="4">
        <f>IF(F1774="","",MAX(F1774-G1774,0))</f>
      </c>
      <c r="J1774">
        <f>IF(F1774="","",IF(G1774&gt;=F1774,"Paga",IF(G1774&gt;0,"Parcial","Pendente")))</f>
      </c>
    </row>
    <row r="1775">
      <c r="I1775" s="4">
        <f>IF(F1775="","",MAX(F1775-G1775,0))</f>
      </c>
      <c r="J1775">
        <f>IF(F1775="","",IF(G1775&gt;=F1775,"Paga",IF(G1775&gt;0,"Parcial","Pendente")))</f>
      </c>
    </row>
    <row r="1776">
      <c r="I1776" s="4">
        <f>IF(F1776="","",MAX(F1776-G1776,0))</f>
      </c>
      <c r="J1776">
        <f>IF(F1776="","",IF(G1776&gt;=F1776,"Paga",IF(G1776&gt;0,"Parcial","Pendente")))</f>
      </c>
    </row>
    <row r="1777">
      <c r="I1777" s="4">
        <f>IF(F1777="","",MAX(F1777-G1777,0))</f>
      </c>
      <c r="J1777">
        <f>IF(F1777="","",IF(G1777&gt;=F1777,"Paga",IF(G1777&gt;0,"Parcial","Pendente")))</f>
      </c>
    </row>
    <row r="1778">
      <c r="I1778" s="4">
        <f>IF(F1778="","",MAX(F1778-G1778,0))</f>
      </c>
      <c r="J1778">
        <f>IF(F1778="","",IF(G1778&gt;=F1778,"Paga",IF(G1778&gt;0,"Parcial","Pendente")))</f>
      </c>
    </row>
    <row r="1779">
      <c r="I1779" s="4">
        <f>IF(F1779="","",MAX(F1779-G1779,0))</f>
      </c>
      <c r="J1779">
        <f>IF(F1779="","",IF(G1779&gt;=F1779,"Paga",IF(G1779&gt;0,"Parcial","Pendente")))</f>
      </c>
    </row>
    <row r="1780">
      <c r="I1780" s="4">
        <f>IF(F1780="","",MAX(F1780-G1780,0))</f>
      </c>
      <c r="J1780">
        <f>IF(F1780="","",IF(G1780&gt;=F1780,"Paga",IF(G1780&gt;0,"Parcial","Pendente")))</f>
      </c>
    </row>
    <row r="1781">
      <c r="I1781" s="4">
        <f>IF(F1781="","",MAX(F1781-G1781,0))</f>
      </c>
      <c r="J1781">
        <f>IF(F1781="","",IF(G1781&gt;=F1781,"Paga",IF(G1781&gt;0,"Parcial","Pendente")))</f>
      </c>
    </row>
    <row r="1782">
      <c r="I1782" s="4">
        <f>IF(F1782="","",MAX(F1782-G1782,0))</f>
      </c>
      <c r="J1782">
        <f>IF(F1782="","",IF(G1782&gt;=F1782,"Paga",IF(G1782&gt;0,"Parcial","Pendente")))</f>
      </c>
    </row>
    <row r="1783">
      <c r="I1783" s="4">
        <f>IF(F1783="","",MAX(F1783-G1783,0))</f>
      </c>
      <c r="J1783">
        <f>IF(F1783="","",IF(G1783&gt;=F1783,"Paga",IF(G1783&gt;0,"Parcial","Pendente")))</f>
      </c>
    </row>
    <row r="1784">
      <c r="I1784" s="4">
        <f>IF(F1784="","",MAX(F1784-G1784,0))</f>
      </c>
      <c r="J1784">
        <f>IF(F1784="","",IF(G1784&gt;=F1784,"Paga",IF(G1784&gt;0,"Parcial","Pendente")))</f>
      </c>
    </row>
    <row r="1785">
      <c r="I1785" s="4">
        <f>IF(F1785="","",MAX(F1785-G1785,0))</f>
      </c>
      <c r="J1785">
        <f>IF(F1785="","",IF(G1785&gt;=F1785,"Paga",IF(G1785&gt;0,"Parcial","Pendente")))</f>
      </c>
    </row>
    <row r="1786">
      <c r="I1786" s="4">
        <f>IF(F1786="","",MAX(F1786-G1786,0))</f>
      </c>
      <c r="J1786">
        <f>IF(F1786="","",IF(G1786&gt;=F1786,"Paga",IF(G1786&gt;0,"Parcial","Pendente")))</f>
      </c>
    </row>
    <row r="1787">
      <c r="I1787" s="4">
        <f>IF(F1787="","",MAX(F1787-G1787,0))</f>
      </c>
      <c r="J1787">
        <f>IF(F1787="","",IF(G1787&gt;=F1787,"Paga",IF(G1787&gt;0,"Parcial","Pendente")))</f>
      </c>
    </row>
    <row r="1788">
      <c r="I1788" s="4">
        <f>IF(F1788="","",MAX(F1788-G1788,0))</f>
      </c>
      <c r="J1788">
        <f>IF(F1788="","",IF(G1788&gt;=F1788,"Paga",IF(G1788&gt;0,"Parcial","Pendente")))</f>
      </c>
    </row>
    <row r="1789">
      <c r="I1789" s="4">
        <f>IF(F1789="","",MAX(F1789-G1789,0))</f>
      </c>
      <c r="J1789">
        <f>IF(F1789="","",IF(G1789&gt;=F1789,"Paga",IF(G1789&gt;0,"Parcial","Pendente")))</f>
      </c>
    </row>
    <row r="1790">
      <c r="I1790" s="4">
        <f>IF(F1790="","",MAX(F1790-G1790,0))</f>
      </c>
      <c r="J1790">
        <f>IF(F1790="","",IF(G1790&gt;=F1790,"Paga",IF(G1790&gt;0,"Parcial","Pendente")))</f>
      </c>
    </row>
    <row r="1791">
      <c r="I1791" s="4">
        <f>IF(F1791="","",MAX(F1791-G1791,0))</f>
      </c>
      <c r="J1791">
        <f>IF(F1791="","",IF(G1791&gt;=F1791,"Paga",IF(G1791&gt;0,"Parcial","Pendente")))</f>
      </c>
    </row>
    <row r="1792">
      <c r="I1792" s="4">
        <f>IF(F1792="","",MAX(F1792-G1792,0))</f>
      </c>
      <c r="J1792">
        <f>IF(F1792="","",IF(G1792&gt;=F1792,"Paga",IF(G1792&gt;0,"Parcial","Pendente")))</f>
      </c>
    </row>
    <row r="1793">
      <c r="I1793" s="4">
        <f>IF(F1793="","",MAX(F1793-G1793,0))</f>
      </c>
      <c r="J1793">
        <f>IF(F1793="","",IF(G1793&gt;=F1793,"Paga",IF(G1793&gt;0,"Parcial","Pendente")))</f>
      </c>
    </row>
    <row r="1794">
      <c r="I1794" s="4">
        <f>IF(F1794="","",MAX(F1794-G1794,0))</f>
      </c>
      <c r="J1794">
        <f>IF(F1794="","",IF(G1794&gt;=F1794,"Paga",IF(G1794&gt;0,"Parcial","Pendente")))</f>
      </c>
    </row>
    <row r="1795">
      <c r="I1795" s="4">
        <f>IF(F1795="","",MAX(F1795-G1795,0))</f>
      </c>
      <c r="J1795">
        <f>IF(F1795="","",IF(G1795&gt;=F1795,"Paga",IF(G1795&gt;0,"Parcial","Pendente")))</f>
      </c>
    </row>
    <row r="1796">
      <c r="I1796" s="4">
        <f>IF(F1796="","",MAX(F1796-G1796,0))</f>
      </c>
      <c r="J1796">
        <f>IF(F1796="","",IF(G1796&gt;=F1796,"Paga",IF(G1796&gt;0,"Parcial","Pendente")))</f>
      </c>
    </row>
    <row r="1797">
      <c r="I1797" s="4">
        <f>IF(F1797="","",MAX(F1797-G1797,0))</f>
      </c>
      <c r="J1797">
        <f>IF(F1797="","",IF(G1797&gt;=F1797,"Paga",IF(G1797&gt;0,"Parcial","Pendente")))</f>
      </c>
    </row>
    <row r="1798">
      <c r="I1798" s="4">
        <f>IF(F1798="","",MAX(F1798-G1798,0))</f>
      </c>
      <c r="J1798">
        <f>IF(F1798="","",IF(G1798&gt;=F1798,"Paga",IF(G1798&gt;0,"Parcial","Pendente")))</f>
      </c>
    </row>
    <row r="1799">
      <c r="I1799" s="4">
        <f>IF(F1799="","",MAX(F1799-G1799,0))</f>
      </c>
      <c r="J1799">
        <f>IF(F1799="","",IF(G1799&gt;=F1799,"Paga",IF(G1799&gt;0,"Parcial","Pendente")))</f>
      </c>
    </row>
    <row r="1800">
      <c r="I1800" s="4">
        <f>IF(F1800="","",MAX(F1800-G1800,0))</f>
      </c>
      <c r="J1800">
        <f>IF(F1800="","",IF(G1800&gt;=F1800,"Paga",IF(G1800&gt;0,"Parcial","Pendente")))</f>
      </c>
    </row>
    <row r="1801">
      <c r="I1801" s="4">
        <f>IF(F1801="","",MAX(F1801-G1801,0))</f>
      </c>
      <c r="J1801">
        <f>IF(F1801="","",IF(G1801&gt;=F1801,"Paga",IF(G1801&gt;0,"Parcial","Pendente")))</f>
      </c>
    </row>
    <row r="1802">
      <c r="I1802" s="4">
        <f>IF(F1802="","",MAX(F1802-G1802,0))</f>
      </c>
      <c r="J1802">
        <f>IF(F1802="","",IF(G1802&gt;=F1802,"Paga",IF(G1802&gt;0,"Parcial","Pendente")))</f>
      </c>
    </row>
    <row r="1803">
      <c r="I1803" s="4">
        <f>IF(F1803="","",MAX(F1803-G1803,0))</f>
      </c>
      <c r="J1803">
        <f>IF(F1803="","",IF(G1803&gt;=F1803,"Paga",IF(G1803&gt;0,"Parcial","Pendente")))</f>
      </c>
    </row>
    <row r="1804">
      <c r="I1804" s="4">
        <f>IF(F1804="","",MAX(F1804-G1804,0))</f>
      </c>
      <c r="J1804">
        <f>IF(F1804="","",IF(G1804&gt;=F1804,"Paga",IF(G1804&gt;0,"Parcial","Pendente")))</f>
      </c>
    </row>
    <row r="1805">
      <c r="I1805" s="4">
        <f>IF(F1805="","",MAX(F1805-G1805,0))</f>
      </c>
      <c r="J1805">
        <f>IF(F1805="","",IF(G1805&gt;=F1805,"Paga",IF(G1805&gt;0,"Parcial","Pendente")))</f>
      </c>
    </row>
    <row r="1806">
      <c r="I1806" s="4">
        <f>IF(F1806="","",MAX(F1806-G1806,0))</f>
      </c>
      <c r="J1806">
        <f>IF(F1806="","",IF(G1806&gt;=F1806,"Paga",IF(G1806&gt;0,"Parcial","Pendente")))</f>
      </c>
    </row>
    <row r="1807">
      <c r="I1807" s="4">
        <f>IF(F1807="","",MAX(F1807-G1807,0))</f>
      </c>
      <c r="J1807">
        <f>IF(F1807="","",IF(G1807&gt;=F1807,"Paga",IF(G1807&gt;0,"Parcial","Pendente")))</f>
      </c>
    </row>
    <row r="1808">
      <c r="I1808" s="4">
        <f>IF(F1808="","",MAX(F1808-G1808,0))</f>
      </c>
      <c r="J1808">
        <f>IF(F1808="","",IF(G1808&gt;=F1808,"Paga",IF(G1808&gt;0,"Parcial","Pendente")))</f>
      </c>
    </row>
    <row r="1809">
      <c r="I1809" s="4">
        <f>IF(F1809="","",MAX(F1809-G1809,0))</f>
      </c>
      <c r="J1809">
        <f>IF(F1809="","",IF(G1809&gt;=F1809,"Paga",IF(G1809&gt;0,"Parcial","Pendente")))</f>
      </c>
    </row>
    <row r="1810">
      <c r="I1810" s="4">
        <f>IF(F1810="","",MAX(F1810-G1810,0))</f>
      </c>
      <c r="J1810">
        <f>IF(F1810="","",IF(G1810&gt;=F1810,"Paga",IF(G1810&gt;0,"Parcial","Pendente")))</f>
      </c>
    </row>
    <row r="1811">
      <c r="I1811" s="4">
        <f>IF(F1811="","",MAX(F1811-G1811,0))</f>
      </c>
      <c r="J1811">
        <f>IF(F1811="","",IF(G1811&gt;=F1811,"Paga",IF(G1811&gt;0,"Parcial","Pendente")))</f>
      </c>
    </row>
    <row r="1812">
      <c r="I1812" s="4">
        <f>IF(F1812="","",MAX(F1812-G1812,0))</f>
      </c>
      <c r="J1812">
        <f>IF(F1812="","",IF(G1812&gt;=F1812,"Paga",IF(G1812&gt;0,"Parcial","Pendente")))</f>
      </c>
    </row>
    <row r="1813">
      <c r="I1813" s="4">
        <f>IF(F1813="","",MAX(F1813-G1813,0))</f>
      </c>
      <c r="J1813">
        <f>IF(F1813="","",IF(G1813&gt;=F1813,"Paga",IF(G1813&gt;0,"Parcial","Pendente")))</f>
      </c>
    </row>
    <row r="1814">
      <c r="I1814" s="4">
        <f>IF(F1814="","",MAX(F1814-G1814,0))</f>
      </c>
      <c r="J1814">
        <f>IF(F1814="","",IF(G1814&gt;=F1814,"Paga",IF(G1814&gt;0,"Parcial","Pendente")))</f>
      </c>
    </row>
    <row r="1815">
      <c r="I1815" s="4">
        <f>IF(F1815="","",MAX(F1815-G1815,0))</f>
      </c>
      <c r="J1815">
        <f>IF(F1815="","",IF(G1815&gt;=F1815,"Paga",IF(G1815&gt;0,"Parcial","Pendente")))</f>
      </c>
    </row>
    <row r="1816">
      <c r="I1816" s="4">
        <f>IF(F1816="","",MAX(F1816-G1816,0))</f>
      </c>
      <c r="J1816">
        <f>IF(F1816="","",IF(G1816&gt;=F1816,"Paga",IF(G1816&gt;0,"Parcial","Pendente")))</f>
      </c>
    </row>
    <row r="1817">
      <c r="I1817" s="4">
        <f>IF(F1817="","",MAX(F1817-G1817,0))</f>
      </c>
      <c r="J1817">
        <f>IF(F1817="","",IF(G1817&gt;=F1817,"Paga",IF(G1817&gt;0,"Parcial","Pendente")))</f>
      </c>
    </row>
    <row r="1818">
      <c r="I1818" s="4">
        <f>IF(F1818="","",MAX(F1818-G1818,0))</f>
      </c>
      <c r="J1818">
        <f>IF(F1818="","",IF(G1818&gt;=F1818,"Paga",IF(G1818&gt;0,"Parcial","Pendente")))</f>
      </c>
    </row>
    <row r="1819">
      <c r="I1819" s="4">
        <f>IF(F1819="","",MAX(F1819-G1819,0))</f>
      </c>
      <c r="J1819">
        <f>IF(F1819="","",IF(G1819&gt;=F1819,"Paga",IF(G1819&gt;0,"Parcial","Pendente")))</f>
      </c>
    </row>
    <row r="1820">
      <c r="I1820" s="4">
        <f>IF(F1820="","",MAX(F1820-G1820,0))</f>
      </c>
      <c r="J1820">
        <f>IF(F1820="","",IF(G1820&gt;=F1820,"Paga",IF(G1820&gt;0,"Parcial","Pendente")))</f>
      </c>
    </row>
    <row r="1821">
      <c r="I1821" s="4">
        <f>IF(F1821="","",MAX(F1821-G1821,0))</f>
      </c>
      <c r="J1821">
        <f>IF(F1821="","",IF(G1821&gt;=F1821,"Paga",IF(G1821&gt;0,"Parcial","Pendente")))</f>
      </c>
    </row>
    <row r="1822">
      <c r="I1822" s="4">
        <f>IF(F1822="","",MAX(F1822-G1822,0))</f>
      </c>
      <c r="J1822">
        <f>IF(F1822="","",IF(G1822&gt;=F1822,"Paga",IF(G1822&gt;0,"Parcial","Pendente")))</f>
      </c>
    </row>
    <row r="1823">
      <c r="I1823" s="4">
        <f>IF(F1823="","",MAX(F1823-G1823,0))</f>
      </c>
      <c r="J1823">
        <f>IF(F1823="","",IF(G1823&gt;=F1823,"Paga",IF(G1823&gt;0,"Parcial","Pendente")))</f>
      </c>
    </row>
    <row r="1824">
      <c r="I1824" s="4">
        <f>IF(F1824="","",MAX(F1824-G1824,0))</f>
      </c>
      <c r="J1824">
        <f>IF(F1824="","",IF(G1824&gt;=F1824,"Paga",IF(G1824&gt;0,"Parcial","Pendente")))</f>
      </c>
    </row>
    <row r="1825">
      <c r="I1825" s="4">
        <f>IF(F1825="","",MAX(F1825-G1825,0))</f>
      </c>
      <c r="J1825">
        <f>IF(F1825="","",IF(G1825&gt;=F1825,"Paga",IF(G1825&gt;0,"Parcial","Pendente")))</f>
      </c>
    </row>
    <row r="1826">
      <c r="I1826" s="4">
        <f>IF(F1826="","",MAX(F1826-G1826,0))</f>
      </c>
      <c r="J1826">
        <f>IF(F1826="","",IF(G1826&gt;=F1826,"Paga",IF(G1826&gt;0,"Parcial","Pendente")))</f>
      </c>
    </row>
    <row r="1827">
      <c r="I1827" s="4">
        <f>IF(F1827="","",MAX(F1827-G1827,0))</f>
      </c>
      <c r="J1827">
        <f>IF(F1827="","",IF(G1827&gt;=F1827,"Paga",IF(G1827&gt;0,"Parcial","Pendente")))</f>
      </c>
    </row>
    <row r="1828">
      <c r="I1828" s="4">
        <f>IF(F1828="","",MAX(F1828-G1828,0))</f>
      </c>
      <c r="J1828">
        <f>IF(F1828="","",IF(G1828&gt;=F1828,"Paga",IF(G1828&gt;0,"Parcial","Pendente")))</f>
      </c>
    </row>
    <row r="1829">
      <c r="I1829" s="4">
        <f>IF(F1829="","",MAX(F1829-G1829,0))</f>
      </c>
      <c r="J1829">
        <f>IF(F1829="","",IF(G1829&gt;=F1829,"Paga",IF(G1829&gt;0,"Parcial","Pendente")))</f>
      </c>
    </row>
    <row r="1830">
      <c r="I1830" s="4">
        <f>IF(F1830="","",MAX(F1830-G1830,0))</f>
      </c>
      <c r="J1830">
        <f>IF(F1830="","",IF(G1830&gt;=F1830,"Paga",IF(G1830&gt;0,"Parcial","Pendente")))</f>
      </c>
    </row>
    <row r="1831">
      <c r="I1831" s="4">
        <f>IF(F1831="","",MAX(F1831-G1831,0))</f>
      </c>
      <c r="J1831">
        <f>IF(F1831="","",IF(G1831&gt;=F1831,"Paga",IF(G1831&gt;0,"Parcial","Pendente")))</f>
      </c>
    </row>
    <row r="1832">
      <c r="I1832" s="4">
        <f>IF(F1832="","",MAX(F1832-G1832,0))</f>
      </c>
      <c r="J1832">
        <f>IF(F1832="","",IF(G1832&gt;=F1832,"Paga",IF(G1832&gt;0,"Parcial","Pendente")))</f>
      </c>
    </row>
    <row r="1833">
      <c r="I1833" s="4">
        <f>IF(F1833="","",MAX(F1833-G1833,0))</f>
      </c>
      <c r="J1833">
        <f>IF(F1833="","",IF(G1833&gt;=F1833,"Paga",IF(G1833&gt;0,"Parcial","Pendente")))</f>
      </c>
    </row>
    <row r="1834">
      <c r="I1834" s="4">
        <f>IF(F1834="","",MAX(F1834-G1834,0))</f>
      </c>
      <c r="J1834">
        <f>IF(F1834="","",IF(G1834&gt;=F1834,"Paga",IF(G1834&gt;0,"Parcial","Pendente")))</f>
      </c>
    </row>
    <row r="1835">
      <c r="I1835" s="4">
        <f>IF(F1835="","",MAX(F1835-G1835,0))</f>
      </c>
      <c r="J1835">
        <f>IF(F1835="","",IF(G1835&gt;=F1835,"Paga",IF(G1835&gt;0,"Parcial","Pendente")))</f>
      </c>
    </row>
    <row r="1836">
      <c r="I1836" s="4">
        <f>IF(F1836="","",MAX(F1836-G1836,0))</f>
      </c>
      <c r="J1836">
        <f>IF(F1836="","",IF(G1836&gt;=F1836,"Paga",IF(G1836&gt;0,"Parcial","Pendente")))</f>
      </c>
    </row>
    <row r="1837">
      <c r="I1837" s="4">
        <f>IF(F1837="","",MAX(F1837-G1837,0))</f>
      </c>
      <c r="J1837">
        <f>IF(F1837="","",IF(G1837&gt;=F1837,"Paga",IF(G1837&gt;0,"Parcial","Pendente")))</f>
      </c>
    </row>
    <row r="1838">
      <c r="I1838" s="4">
        <f>IF(F1838="","",MAX(F1838-G1838,0))</f>
      </c>
      <c r="J1838">
        <f>IF(F1838="","",IF(G1838&gt;=F1838,"Paga",IF(G1838&gt;0,"Parcial","Pendente")))</f>
      </c>
    </row>
    <row r="1839">
      <c r="I1839" s="4">
        <f>IF(F1839="","",MAX(F1839-G1839,0))</f>
      </c>
      <c r="J1839">
        <f>IF(F1839="","",IF(G1839&gt;=F1839,"Paga",IF(G1839&gt;0,"Parcial","Pendente")))</f>
      </c>
    </row>
    <row r="1840">
      <c r="I1840" s="4">
        <f>IF(F1840="","",MAX(F1840-G1840,0))</f>
      </c>
      <c r="J1840">
        <f>IF(F1840="","",IF(G1840&gt;=F1840,"Paga",IF(G1840&gt;0,"Parcial","Pendente")))</f>
      </c>
    </row>
    <row r="1841">
      <c r="I1841" s="4">
        <f>IF(F1841="","",MAX(F1841-G1841,0))</f>
      </c>
      <c r="J1841">
        <f>IF(F1841="","",IF(G1841&gt;=F1841,"Paga",IF(G1841&gt;0,"Parcial","Pendente")))</f>
      </c>
    </row>
    <row r="1842">
      <c r="I1842" s="4">
        <f>IF(F1842="","",MAX(F1842-G1842,0))</f>
      </c>
      <c r="J1842">
        <f>IF(F1842="","",IF(G1842&gt;=F1842,"Paga",IF(G1842&gt;0,"Parcial","Pendente")))</f>
      </c>
    </row>
    <row r="1843">
      <c r="I1843" s="4">
        <f>IF(F1843="","",MAX(F1843-G1843,0))</f>
      </c>
      <c r="J1843">
        <f>IF(F1843="","",IF(G1843&gt;=F1843,"Paga",IF(G1843&gt;0,"Parcial","Pendente")))</f>
      </c>
    </row>
    <row r="1844">
      <c r="I1844" s="4">
        <f>IF(F1844="","",MAX(F1844-G1844,0))</f>
      </c>
      <c r="J1844">
        <f>IF(F1844="","",IF(G1844&gt;=F1844,"Paga",IF(G1844&gt;0,"Parcial","Pendente")))</f>
      </c>
    </row>
    <row r="1845">
      <c r="I1845" s="4">
        <f>IF(F1845="","",MAX(F1845-G1845,0))</f>
      </c>
      <c r="J1845">
        <f>IF(F1845="","",IF(G1845&gt;=F1845,"Paga",IF(G1845&gt;0,"Parcial","Pendente")))</f>
      </c>
    </row>
    <row r="1846">
      <c r="I1846" s="4">
        <f>IF(F1846="","",MAX(F1846-G1846,0))</f>
      </c>
      <c r="J1846">
        <f>IF(F1846="","",IF(G1846&gt;=F1846,"Paga",IF(G1846&gt;0,"Parcial","Pendente")))</f>
      </c>
    </row>
    <row r="1847">
      <c r="I1847" s="4">
        <f>IF(F1847="","",MAX(F1847-G1847,0))</f>
      </c>
      <c r="J1847">
        <f>IF(F1847="","",IF(G1847&gt;=F1847,"Paga",IF(G1847&gt;0,"Parcial","Pendente")))</f>
      </c>
    </row>
    <row r="1848">
      <c r="I1848" s="4">
        <f>IF(F1848="","",MAX(F1848-G1848,0))</f>
      </c>
      <c r="J1848">
        <f>IF(F1848="","",IF(G1848&gt;=F1848,"Paga",IF(G1848&gt;0,"Parcial","Pendente")))</f>
      </c>
    </row>
    <row r="1849">
      <c r="I1849" s="4">
        <f>IF(F1849="","",MAX(F1849-G1849,0))</f>
      </c>
      <c r="J1849">
        <f>IF(F1849="","",IF(G1849&gt;=F1849,"Paga",IF(G1849&gt;0,"Parcial","Pendente")))</f>
      </c>
    </row>
    <row r="1850">
      <c r="I1850" s="4">
        <f>IF(F1850="","",MAX(F1850-G1850,0))</f>
      </c>
      <c r="J1850">
        <f>IF(F1850="","",IF(G1850&gt;=F1850,"Paga",IF(G1850&gt;0,"Parcial","Pendente")))</f>
      </c>
    </row>
    <row r="1851">
      <c r="I1851" s="4">
        <f>IF(F1851="","",MAX(F1851-G1851,0))</f>
      </c>
      <c r="J1851">
        <f>IF(F1851="","",IF(G1851&gt;=F1851,"Paga",IF(G1851&gt;0,"Parcial","Pendente")))</f>
      </c>
    </row>
    <row r="1852">
      <c r="I1852" s="4">
        <f>IF(F1852="","",MAX(F1852-G1852,0))</f>
      </c>
      <c r="J1852">
        <f>IF(F1852="","",IF(G1852&gt;=F1852,"Paga",IF(G1852&gt;0,"Parcial","Pendente")))</f>
      </c>
    </row>
    <row r="1853">
      <c r="I1853" s="4">
        <f>IF(F1853="","",MAX(F1853-G1853,0))</f>
      </c>
      <c r="J1853">
        <f>IF(F1853="","",IF(G1853&gt;=F1853,"Paga",IF(G1853&gt;0,"Parcial","Pendente")))</f>
      </c>
    </row>
    <row r="1854">
      <c r="I1854" s="4">
        <f>IF(F1854="","",MAX(F1854-G1854,0))</f>
      </c>
      <c r="J1854">
        <f>IF(F1854="","",IF(G1854&gt;=F1854,"Paga",IF(G1854&gt;0,"Parcial","Pendente")))</f>
      </c>
    </row>
    <row r="1855">
      <c r="I1855" s="4">
        <f>IF(F1855="","",MAX(F1855-G1855,0))</f>
      </c>
      <c r="J1855">
        <f>IF(F1855="","",IF(G1855&gt;=F1855,"Paga",IF(G1855&gt;0,"Parcial","Pendente")))</f>
      </c>
    </row>
    <row r="1856">
      <c r="I1856" s="4">
        <f>IF(F1856="","",MAX(F1856-G1856,0))</f>
      </c>
      <c r="J1856">
        <f>IF(F1856="","",IF(G1856&gt;=F1856,"Paga",IF(G1856&gt;0,"Parcial","Pendente")))</f>
      </c>
    </row>
    <row r="1857">
      <c r="I1857" s="4">
        <f>IF(F1857="","",MAX(F1857-G1857,0))</f>
      </c>
      <c r="J1857">
        <f>IF(F1857="","",IF(G1857&gt;=F1857,"Paga",IF(G1857&gt;0,"Parcial","Pendente")))</f>
      </c>
    </row>
    <row r="1858">
      <c r="I1858" s="4">
        <f>IF(F1858="","",MAX(F1858-G1858,0))</f>
      </c>
      <c r="J1858">
        <f>IF(F1858="","",IF(G1858&gt;=F1858,"Paga",IF(G1858&gt;0,"Parcial","Pendente")))</f>
      </c>
    </row>
    <row r="1859">
      <c r="I1859" s="4">
        <f>IF(F1859="","",MAX(F1859-G1859,0))</f>
      </c>
      <c r="J1859">
        <f>IF(F1859="","",IF(G1859&gt;=F1859,"Paga",IF(G1859&gt;0,"Parcial","Pendente")))</f>
      </c>
    </row>
    <row r="1860">
      <c r="I1860" s="4">
        <f>IF(F1860="","",MAX(F1860-G1860,0))</f>
      </c>
      <c r="J1860">
        <f>IF(F1860="","",IF(G1860&gt;=F1860,"Paga",IF(G1860&gt;0,"Parcial","Pendente")))</f>
      </c>
    </row>
    <row r="1861">
      <c r="I1861" s="4">
        <f>IF(F1861="","",MAX(F1861-G1861,0))</f>
      </c>
      <c r="J1861">
        <f>IF(F1861="","",IF(G1861&gt;=F1861,"Paga",IF(G1861&gt;0,"Parcial","Pendente")))</f>
      </c>
    </row>
    <row r="1862">
      <c r="I1862" s="4">
        <f>IF(F1862="","",MAX(F1862-G1862,0))</f>
      </c>
      <c r="J1862">
        <f>IF(F1862="","",IF(G1862&gt;=F1862,"Paga",IF(G1862&gt;0,"Parcial","Pendente")))</f>
      </c>
    </row>
    <row r="1863">
      <c r="I1863" s="4">
        <f>IF(F1863="","",MAX(F1863-G1863,0))</f>
      </c>
      <c r="J1863">
        <f>IF(F1863="","",IF(G1863&gt;=F1863,"Paga",IF(G1863&gt;0,"Parcial","Pendente")))</f>
      </c>
    </row>
    <row r="1864">
      <c r="I1864" s="4">
        <f>IF(F1864="","",MAX(F1864-G1864,0))</f>
      </c>
      <c r="J1864">
        <f>IF(F1864="","",IF(G1864&gt;=F1864,"Paga",IF(G1864&gt;0,"Parcial","Pendente")))</f>
      </c>
    </row>
    <row r="1865">
      <c r="I1865" s="4">
        <f>IF(F1865="","",MAX(F1865-G1865,0))</f>
      </c>
      <c r="J1865">
        <f>IF(F1865="","",IF(G1865&gt;=F1865,"Paga",IF(G1865&gt;0,"Parcial","Pendente")))</f>
      </c>
    </row>
    <row r="1866">
      <c r="I1866" s="4">
        <f>IF(F1866="","",MAX(F1866-G1866,0))</f>
      </c>
      <c r="J1866">
        <f>IF(F1866="","",IF(G1866&gt;=F1866,"Paga",IF(G1866&gt;0,"Parcial","Pendente")))</f>
      </c>
    </row>
    <row r="1867">
      <c r="I1867" s="4">
        <f>IF(F1867="","",MAX(F1867-G1867,0))</f>
      </c>
      <c r="J1867">
        <f>IF(F1867="","",IF(G1867&gt;=F1867,"Paga",IF(G1867&gt;0,"Parcial","Pendente")))</f>
      </c>
    </row>
    <row r="1868">
      <c r="I1868" s="4">
        <f>IF(F1868="","",MAX(F1868-G1868,0))</f>
      </c>
      <c r="J1868">
        <f>IF(F1868="","",IF(G1868&gt;=F1868,"Paga",IF(G1868&gt;0,"Parcial","Pendente")))</f>
      </c>
    </row>
    <row r="1869">
      <c r="I1869" s="4">
        <f>IF(F1869="","",MAX(F1869-G1869,0))</f>
      </c>
      <c r="J1869">
        <f>IF(F1869="","",IF(G1869&gt;=F1869,"Paga",IF(G1869&gt;0,"Parcial","Pendente")))</f>
      </c>
    </row>
    <row r="1870">
      <c r="I1870" s="4">
        <f>IF(F1870="","",MAX(F1870-G1870,0))</f>
      </c>
      <c r="J1870">
        <f>IF(F1870="","",IF(G1870&gt;=F1870,"Paga",IF(G1870&gt;0,"Parcial","Pendente")))</f>
      </c>
    </row>
    <row r="1871">
      <c r="I1871" s="4">
        <f>IF(F1871="","",MAX(F1871-G1871,0))</f>
      </c>
      <c r="J1871">
        <f>IF(F1871="","",IF(G1871&gt;=F1871,"Paga",IF(G1871&gt;0,"Parcial","Pendente")))</f>
      </c>
    </row>
    <row r="1872">
      <c r="I1872" s="4">
        <f>IF(F1872="","",MAX(F1872-G1872,0))</f>
      </c>
      <c r="J1872">
        <f>IF(F1872="","",IF(G1872&gt;=F1872,"Paga",IF(G1872&gt;0,"Parcial","Pendente")))</f>
      </c>
    </row>
    <row r="1873">
      <c r="I1873" s="4">
        <f>IF(F1873="","",MAX(F1873-G1873,0))</f>
      </c>
      <c r="J1873">
        <f>IF(F1873="","",IF(G1873&gt;=F1873,"Paga",IF(G1873&gt;0,"Parcial","Pendente")))</f>
      </c>
    </row>
    <row r="1874">
      <c r="I1874" s="4">
        <f>IF(F1874="","",MAX(F1874-G1874,0))</f>
      </c>
      <c r="J1874">
        <f>IF(F1874="","",IF(G1874&gt;=F1874,"Paga",IF(G1874&gt;0,"Parcial","Pendente")))</f>
      </c>
    </row>
    <row r="1875">
      <c r="I1875" s="4">
        <f>IF(F1875="","",MAX(F1875-G1875,0))</f>
      </c>
      <c r="J1875">
        <f>IF(F1875="","",IF(G1875&gt;=F1875,"Paga",IF(G1875&gt;0,"Parcial","Pendente")))</f>
      </c>
    </row>
    <row r="1876">
      <c r="I1876" s="4">
        <f>IF(F1876="","",MAX(F1876-G1876,0))</f>
      </c>
      <c r="J1876">
        <f>IF(F1876="","",IF(G1876&gt;=F1876,"Paga",IF(G1876&gt;0,"Parcial","Pendente")))</f>
      </c>
    </row>
    <row r="1877">
      <c r="I1877" s="4">
        <f>IF(F1877="","",MAX(F1877-G1877,0))</f>
      </c>
      <c r="J1877">
        <f>IF(F1877="","",IF(G1877&gt;=F1877,"Paga",IF(G1877&gt;0,"Parcial","Pendente")))</f>
      </c>
    </row>
    <row r="1878">
      <c r="I1878" s="4">
        <f>IF(F1878="","",MAX(F1878-G1878,0))</f>
      </c>
      <c r="J1878">
        <f>IF(F1878="","",IF(G1878&gt;=F1878,"Paga",IF(G1878&gt;0,"Parcial","Pendente")))</f>
      </c>
    </row>
    <row r="1879">
      <c r="I1879" s="4">
        <f>IF(F1879="","",MAX(F1879-G1879,0))</f>
      </c>
      <c r="J1879">
        <f>IF(F1879="","",IF(G1879&gt;=F1879,"Paga",IF(G1879&gt;0,"Parcial","Pendente")))</f>
      </c>
    </row>
    <row r="1880">
      <c r="I1880" s="4">
        <f>IF(F1880="","",MAX(F1880-G1880,0))</f>
      </c>
      <c r="J1880">
        <f>IF(F1880="","",IF(G1880&gt;=F1880,"Paga",IF(G1880&gt;0,"Parcial","Pendente")))</f>
      </c>
    </row>
    <row r="1881">
      <c r="I1881" s="4">
        <f>IF(F1881="","",MAX(F1881-G1881,0))</f>
      </c>
      <c r="J1881">
        <f>IF(F1881="","",IF(G1881&gt;=F1881,"Paga",IF(G1881&gt;0,"Parcial","Pendente")))</f>
      </c>
    </row>
    <row r="1882">
      <c r="I1882" s="4">
        <f>IF(F1882="","",MAX(F1882-G1882,0))</f>
      </c>
      <c r="J1882">
        <f>IF(F1882="","",IF(G1882&gt;=F1882,"Paga",IF(G1882&gt;0,"Parcial","Pendente")))</f>
      </c>
    </row>
    <row r="1883">
      <c r="I1883" s="4">
        <f>IF(F1883="","",MAX(F1883-G1883,0))</f>
      </c>
      <c r="J1883">
        <f>IF(F1883="","",IF(G1883&gt;=F1883,"Paga",IF(G1883&gt;0,"Parcial","Pendente")))</f>
      </c>
    </row>
    <row r="1884">
      <c r="I1884" s="4">
        <f>IF(F1884="","",MAX(F1884-G1884,0))</f>
      </c>
      <c r="J1884">
        <f>IF(F1884="","",IF(G1884&gt;=F1884,"Paga",IF(G1884&gt;0,"Parcial","Pendente")))</f>
      </c>
    </row>
    <row r="1885">
      <c r="I1885" s="4">
        <f>IF(F1885="","",MAX(F1885-G1885,0))</f>
      </c>
      <c r="J1885">
        <f>IF(F1885="","",IF(G1885&gt;=F1885,"Paga",IF(G1885&gt;0,"Parcial","Pendente")))</f>
      </c>
    </row>
    <row r="1886">
      <c r="I1886" s="4">
        <f>IF(F1886="","",MAX(F1886-G1886,0))</f>
      </c>
      <c r="J1886">
        <f>IF(F1886="","",IF(G1886&gt;=F1886,"Paga",IF(G1886&gt;0,"Parcial","Pendente")))</f>
      </c>
    </row>
    <row r="1887">
      <c r="I1887" s="4">
        <f>IF(F1887="","",MAX(F1887-G1887,0))</f>
      </c>
      <c r="J1887">
        <f>IF(F1887="","",IF(G1887&gt;=F1887,"Paga",IF(G1887&gt;0,"Parcial","Pendente")))</f>
      </c>
    </row>
    <row r="1888">
      <c r="I1888" s="4">
        <f>IF(F1888="","",MAX(F1888-G1888,0))</f>
      </c>
      <c r="J1888">
        <f>IF(F1888="","",IF(G1888&gt;=F1888,"Paga",IF(G1888&gt;0,"Parcial","Pendente")))</f>
      </c>
    </row>
    <row r="1889">
      <c r="I1889" s="4">
        <f>IF(F1889="","",MAX(F1889-G1889,0))</f>
      </c>
      <c r="J1889">
        <f>IF(F1889="","",IF(G1889&gt;=F1889,"Paga",IF(G1889&gt;0,"Parcial","Pendente")))</f>
      </c>
    </row>
    <row r="1890">
      <c r="I1890" s="4">
        <f>IF(F1890="","",MAX(F1890-G1890,0))</f>
      </c>
      <c r="J1890">
        <f>IF(F1890="","",IF(G1890&gt;=F1890,"Paga",IF(G1890&gt;0,"Parcial","Pendente")))</f>
      </c>
    </row>
    <row r="1891">
      <c r="I1891" s="4">
        <f>IF(F1891="","",MAX(F1891-G1891,0))</f>
      </c>
      <c r="J1891">
        <f>IF(F1891="","",IF(G1891&gt;=F1891,"Paga",IF(G1891&gt;0,"Parcial","Pendente")))</f>
      </c>
    </row>
    <row r="1892">
      <c r="I1892" s="4">
        <f>IF(F1892="","",MAX(F1892-G1892,0))</f>
      </c>
      <c r="J1892">
        <f>IF(F1892="","",IF(G1892&gt;=F1892,"Paga",IF(G1892&gt;0,"Parcial","Pendente")))</f>
      </c>
    </row>
    <row r="1893">
      <c r="I1893" s="4">
        <f>IF(F1893="","",MAX(F1893-G1893,0))</f>
      </c>
      <c r="J1893">
        <f>IF(F1893="","",IF(G1893&gt;=F1893,"Paga",IF(G1893&gt;0,"Parcial","Pendente")))</f>
      </c>
    </row>
    <row r="1894">
      <c r="I1894" s="4">
        <f>IF(F1894="","",MAX(F1894-G1894,0))</f>
      </c>
      <c r="J1894">
        <f>IF(F1894="","",IF(G1894&gt;=F1894,"Paga",IF(G1894&gt;0,"Parcial","Pendente")))</f>
      </c>
    </row>
    <row r="1895">
      <c r="I1895" s="4">
        <f>IF(F1895="","",MAX(F1895-G1895,0))</f>
      </c>
      <c r="J1895">
        <f>IF(F1895="","",IF(G1895&gt;=F1895,"Paga",IF(G1895&gt;0,"Parcial","Pendente")))</f>
      </c>
    </row>
    <row r="1896">
      <c r="I1896" s="4">
        <f>IF(F1896="","",MAX(F1896-G1896,0))</f>
      </c>
      <c r="J1896">
        <f>IF(F1896="","",IF(G1896&gt;=F1896,"Paga",IF(G1896&gt;0,"Parcial","Pendente")))</f>
      </c>
    </row>
    <row r="1897">
      <c r="I1897" s="4">
        <f>IF(F1897="","",MAX(F1897-G1897,0))</f>
      </c>
      <c r="J1897">
        <f>IF(F1897="","",IF(G1897&gt;=F1897,"Paga",IF(G1897&gt;0,"Parcial","Pendente")))</f>
      </c>
    </row>
    <row r="1898">
      <c r="I1898" s="4">
        <f>IF(F1898="","",MAX(F1898-G1898,0))</f>
      </c>
      <c r="J1898">
        <f>IF(F1898="","",IF(G1898&gt;=F1898,"Paga",IF(G1898&gt;0,"Parcial","Pendente")))</f>
      </c>
    </row>
    <row r="1899">
      <c r="I1899" s="4">
        <f>IF(F1899="","",MAX(F1899-G1899,0))</f>
      </c>
      <c r="J1899">
        <f>IF(F1899="","",IF(G1899&gt;=F1899,"Paga",IF(G1899&gt;0,"Parcial","Pendente")))</f>
      </c>
    </row>
    <row r="1900">
      <c r="I1900" s="4">
        <f>IF(F1900="","",MAX(F1900-G1900,0))</f>
      </c>
      <c r="J1900">
        <f>IF(F1900="","",IF(G1900&gt;=F1900,"Paga",IF(G1900&gt;0,"Parcial","Pendente")))</f>
      </c>
    </row>
    <row r="1901">
      <c r="I1901" s="4">
        <f>IF(F1901="","",MAX(F1901-G1901,0))</f>
      </c>
      <c r="J1901">
        <f>IF(F1901="","",IF(G1901&gt;=F1901,"Paga",IF(G1901&gt;0,"Parcial","Pendente")))</f>
      </c>
    </row>
    <row r="1902">
      <c r="I1902" s="4">
        <f>IF(F1902="","",MAX(F1902-G1902,0))</f>
      </c>
      <c r="J1902">
        <f>IF(F1902="","",IF(G1902&gt;=F1902,"Paga",IF(G1902&gt;0,"Parcial","Pendente")))</f>
      </c>
    </row>
    <row r="1903">
      <c r="I1903" s="4">
        <f>IF(F1903="","",MAX(F1903-G1903,0))</f>
      </c>
      <c r="J1903">
        <f>IF(F1903="","",IF(G1903&gt;=F1903,"Paga",IF(G1903&gt;0,"Parcial","Pendente")))</f>
      </c>
    </row>
    <row r="1904">
      <c r="I1904" s="4">
        <f>IF(F1904="","",MAX(F1904-G1904,0))</f>
      </c>
      <c r="J1904">
        <f>IF(F1904="","",IF(G1904&gt;=F1904,"Paga",IF(G1904&gt;0,"Parcial","Pendente")))</f>
      </c>
    </row>
    <row r="1905">
      <c r="I1905" s="4">
        <f>IF(F1905="","",MAX(F1905-G1905,0))</f>
      </c>
      <c r="J1905">
        <f>IF(F1905="","",IF(G1905&gt;=F1905,"Paga",IF(G1905&gt;0,"Parcial","Pendente")))</f>
      </c>
    </row>
    <row r="1906">
      <c r="I1906" s="4">
        <f>IF(F1906="","",MAX(F1906-G1906,0))</f>
      </c>
      <c r="J1906">
        <f>IF(F1906="","",IF(G1906&gt;=F1906,"Paga",IF(G1906&gt;0,"Parcial","Pendente")))</f>
      </c>
    </row>
    <row r="1907">
      <c r="I1907" s="4">
        <f>IF(F1907="","",MAX(F1907-G1907,0))</f>
      </c>
      <c r="J1907">
        <f>IF(F1907="","",IF(G1907&gt;=F1907,"Paga",IF(G1907&gt;0,"Parcial","Pendente")))</f>
      </c>
    </row>
    <row r="1908">
      <c r="I1908" s="4">
        <f>IF(F1908="","",MAX(F1908-G1908,0))</f>
      </c>
      <c r="J1908">
        <f>IF(F1908="","",IF(G1908&gt;=F1908,"Paga",IF(G1908&gt;0,"Parcial","Pendente")))</f>
      </c>
    </row>
    <row r="1909">
      <c r="I1909" s="4">
        <f>IF(F1909="","",MAX(F1909-G1909,0))</f>
      </c>
      <c r="J1909">
        <f>IF(F1909="","",IF(G1909&gt;=F1909,"Paga",IF(G1909&gt;0,"Parcial","Pendente")))</f>
      </c>
    </row>
    <row r="1910">
      <c r="I1910" s="4">
        <f>IF(F1910="","",MAX(F1910-G1910,0))</f>
      </c>
      <c r="J1910">
        <f>IF(F1910="","",IF(G1910&gt;=F1910,"Paga",IF(G1910&gt;0,"Parcial","Pendente")))</f>
      </c>
    </row>
    <row r="1911">
      <c r="I1911" s="4">
        <f>IF(F1911="","",MAX(F1911-G1911,0))</f>
      </c>
      <c r="J1911">
        <f>IF(F1911="","",IF(G1911&gt;=F1911,"Paga",IF(G1911&gt;0,"Parcial","Pendente")))</f>
      </c>
    </row>
    <row r="1912">
      <c r="I1912" s="4">
        <f>IF(F1912="","",MAX(F1912-G1912,0))</f>
      </c>
      <c r="J1912">
        <f>IF(F1912="","",IF(G1912&gt;=F1912,"Paga",IF(G1912&gt;0,"Parcial","Pendente")))</f>
      </c>
    </row>
    <row r="1913">
      <c r="I1913" s="4">
        <f>IF(F1913="","",MAX(F1913-G1913,0))</f>
      </c>
      <c r="J1913">
        <f>IF(F1913="","",IF(G1913&gt;=F1913,"Paga",IF(G1913&gt;0,"Parcial","Pendente")))</f>
      </c>
    </row>
    <row r="1914">
      <c r="I1914" s="4">
        <f>IF(F1914="","",MAX(F1914-G1914,0))</f>
      </c>
      <c r="J1914">
        <f>IF(F1914="","",IF(G1914&gt;=F1914,"Paga",IF(G1914&gt;0,"Parcial","Pendente")))</f>
      </c>
    </row>
    <row r="1915">
      <c r="I1915" s="4">
        <f>IF(F1915="","",MAX(F1915-G1915,0))</f>
      </c>
      <c r="J1915">
        <f>IF(F1915="","",IF(G1915&gt;=F1915,"Paga",IF(G1915&gt;0,"Parcial","Pendente")))</f>
      </c>
    </row>
    <row r="1916">
      <c r="I1916" s="4">
        <f>IF(F1916="","",MAX(F1916-G1916,0))</f>
      </c>
      <c r="J1916">
        <f>IF(F1916="","",IF(G1916&gt;=F1916,"Paga",IF(G1916&gt;0,"Parcial","Pendente")))</f>
      </c>
    </row>
    <row r="1917">
      <c r="I1917" s="4">
        <f>IF(F1917="","",MAX(F1917-G1917,0))</f>
      </c>
      <c r="J1917">
        <f>IF(F1917="","",IF(G1917&gt;=F1917,"Paga",IF(G1917&gt;0,"Parcial","Pendente")))</f>
      </c>
    </row>
    <row r="1918">
      <c r="I1918" s="4">
        <f>IF(F1918="","",MAX(F1918-G1918,0))</f>
      </c>
      <c r="J1918">
        <f>IF(F1918="","",IF(G1918&gt;=F1918,"Paga",IF(G1918&gt;0,"Parcial","Pendente")))</f>
      </c>
    </row>
    <row r="1919">
      <c r="I1919" s="4">
        <f>IF(F1919="","",MAX(F1919-G1919,0))</f>
      </c>
      <c r="J1919">
        <f>IF(F1919="","",IF(G1919&gt;=F1919,"Paga",IF(G1919&gt;0,"Parcial","Pendente")))</f>
      </c>
    </row>
    <row r="1920">
      <c r="I1920" s="4">
        <f>IF(F1920="","",MAX(F1920-G1920,0))</f>
      </c>
      <c r="J1920">
        <f>IF(F1920="","",IF(G1920&gt;=F1920,"Paga",IF(G1920&gt;0,"Parcial","Pendente")))</f>
      </c>
    </row>
    <row r="1921">
      <c r="I1921" s="4">
        <f>IF(F1921="","",MAX(F1921-G1921,0))</f>
      </c>
      <c r="J1921">
        <f>IF(F1921="","",IF(G1921&gt;=F1921,"Paga",IF(G1921&gt;0,"Parcial","Pendente")))</f>
      </c>
    </row>
    <row r="1922">
      <c r="I1922" s="4">
        <f>IF(F1922="","",MAX(F1922-G1922,0))</f>
      </c>
      <c r="J1922">
        <f>IF(F1922="","",IF(G1922&gt;=F1922,"Paga",IF(G1922&gt;0,"Parcial","Pendente")))</f>
      </c>
    </row>
    <row r="1923">
      <c r="I1923" s="4">
        <f>IF(F1923="","",MAX(F1923-G1923,0))</f>
      </c>
      <c r="J1923">
        <f>IF(F1923="","",IF(G1923&gt;=F1923,"Paga",IF(G1923&gt;0,"Parcial","Pendente")))</f>
      </c>
    </row>
    <row r="1924">
      <c r="I1924" s="4">
        <f>IF(F1924="","",MAX(F1924-G1924,0))</f>
      </c>
      <c r="J1924">
        <f>IF(F1924="","",IF(G1924&gt;=F1924,"Paga",IF(G1924&gt;0,"Parcial","Pendente")))</f>
      </c>
    </row>
    <row r="1925">
      <c r="I1925" s="4">
        <f>IF(F1925="","",MAX(F1925-G1925,0))</f>
      </c>
      <c r="J1925">
        <f>IF(F1925="","",IF(G1925&gt;=F1925,"Paga",IF(G1925&gt;0,"Parcial","Pendente")))</f>
      </c>
    </row>
    <row r="1926">
      <c r="I1926" s="4">
        <f>IF(F1926="","",MAX(F1926-G1926,0))</f>
      </c>
      <c r="J1926">
        <f>IF(F1926="","",IF(G1926&gt;=F1926,"Paga",IF(G1926&gt;0,"Parcial","Pendente")))</f>
      </c>
    </row>
    <row r="1927">
      <c r="I1927" s="4">
        <f>IF(F1927="","",MAX(F1927-G1927,0))</f>
      </c>
      <c r="J1927">
        <f>IF(F1927="","",IF(G1927&gt;=F1927,"Paga",IF(G1927&gt;0,"Parcial","Pendente")))</f>
      </c>
    </row>
    <row r="1928">
      <c r="I1928" s="4">
        <f>IF(F1928="","",MAX(F1928-G1928,0))</f>
      </c>
      <c r="J1928">
        <f>IF(F1928="","",IF(G1928&gt;=F1928,"Paga",IF(G1928&gt;0,"Parcial","Pendente")))</f>
      </c>
    </row>
    <row r="1929">
      <c r="I1929" s="4">
        <f>IF(F1929="","",MAX(F1929-G1929,0))</f>
      </c>
      <c r="J1929">
        <f>IF(F1929="","",IF(G1929&gt;=F1929,"Paga",IF(G1929&gt;0,"Parcial","Pendente")))</f>
      </c>
    </row>
    <row r="1930">
      <c r="I1930" s="4">
        <f>IF(F1930="","",MAX(F1930-G1930,0))</f>
      </c>
      <c r="J1930">
        <f>IF(F1930="","",IF(G1930&gt;=F1930,"Paga",IF(G1930&gt;0,"Parcial","Pendente")))</f>
      </c>
    </row>
    <row r="1931">
      <c r="I1931" s="4">
        <f>IF(F1931="","",MAX(F1931-G1931,0))</f>
      </c>
      <c r="J1931">
        <f>IF(F1931="","",IF(G1931&gt;=F1931,"Paga",IF(G1931&gt;0,"Parcial","Pendente")))</f>
      </c>
    </row>
    <row r="1932">
      <c r="I1932" s="4">
        <f>IF(F1932="","",MAX(F1932-G1932,0))</f>
      </c>
      <c r="J1932">
        <f>IF(F1932="","",IF(G1932&gt;=F1932,"Paga",IF(G1932&gt;0,"Parcial","Pendente")))</f>
      </c>
    </row>
    <row r="1933">
      <c r="I1933" s="4">
        <f>IF(F1933="","",MAX(F1933-G1933,0))</f>
      </c>
      <c r="J1933">
        <f>IF(F1933="","",IF(G1933&gt;=F1933,"Paga",IF(G1933&gt;0,"Parcial","Pendente")))</f>
      </c>
    </row>
    <row r="1934">
      <c r="I1934" s="4">
        <f>IF(F1934="","",MAX(F1934-G1934,0))</f>
      </c>
      <c r="J1934">
        <f>IF(F1934="","",IF(G1934&gt;=F1934,"Paga",IF(G1934&gt;0,"Parcial","Pendente")))</f>
      </c>
    </row>
    <row r="1935">
      <c r="I1935" s="4">
        <f>IF(F1935="","",MAX(F1935-G1935,0))</f>
      </c>
      <c r="J1935">
        <f>IF(F1935="","",IF(G1935&gt;=F1935,"Paga",IF(G1935&gt;0,"Parcial","Pendente")))</f>
      </c>
    </row>
    <row r="1936">
      <c r="I1936" s="4">
        <f>IF(F1936="","",MAX(F1936-G1936,0))</f>
      </c>
      <c r="J1936">
        <f>IF(F1936="","",IF(G1936&gt;=F1936,"Paga",IF(G1936&gt;0,"Parcial","Pendente")))</f>
      </c>
    </row>
    <row r="1937">
      <c r="I1937" s="4">
        <f>IF(F1937="","",MAX(F1937-G1937,0))</f>
      </c>
      <c r="J1937">
        <f>IF(F1937="","",IF(G1937&gt;=F1937,"Paga",IF(G1937&gt;0,"Parcial","Pendente")))</f>
      </c>
    </row>
    <row r="1938">
      <c r="I1938" s="4">
        <f>IF(F1938="","",MAX(F1938-G1938,0))</f>
      </c>
      <c r="J1938">
        <f>IF(F1938="","",IF(G1938&gt;=F1938,"Paga",IF(G1938&gt;0,"Parcial","Pendente")))</f>
      </c>
    </row>
    <row r="1939">
      <c r="I1939" s="4">
        <f>IF(F1939="","",MAX(F1939-G1939,0))</f>
      </c>
      <c r="J1939">
        <f>IF(F1939="","",IF(G1939&gt;=F1939,"Paga",IF(G1939&gt;0,"Parcial","Pendente")))</f>
      </c>
    </row>
    <row r="1940">
      <c r="I1940" s="4">
        <f>IF(F1940="","",MAX(F1940-G1940,0))</f>
      </c>
      <c r="J1940">
        <f>IF(F1940="","",IF(G1940&gt;=F1940,"Paga",IF(G1940&gt;0,"Parcial","Pendente")))</f>
      </c>
    </row>
    <row r="1941">
      <c r="I1941" s="4">
        <f>IF(F1941="","",MAX(F1941-G1941,0))</f>
      </c>
      <c r="J1941">
        <f>IF(F1941="","",IF(G1941&gt;=F1941,"Paga",IF(G1941&gt;0,"Parcial","Pendente")))</f>
      </c>
    </row>
    <row r="1942">
      <c r="I1942" s="4">
        <f>IF(F1942="","",MAX(F1942-G1942,0))</f>
      </c>
      <c r="J1942">
        <f>IF(F1942="","",IF(G1942&gt;=F1942,"Paga",IF(G1942&gt;0,"Parcial","Pendente")))</f>
      </c>
    </row>
    <row r="1943">
      <c r="I1943" s="4">
        <f>IF(F1943="","",MAX(F1943-G1943,0))</f>
      </c>
      <c r="J1943">
        <f>IF(F1943="","",IF(G1943&gt;=F1943,"Paga",IF(G1943&gt;0,"Parcial","Pendente")))</f>
      </c>
    </row>
    <row r="1944">
      <c r="I1944" s="4">
        <f>IF(F1944="","",MAX(F1944-G1944,0))</f>
      </c>
      <c r="J1944">
        <f>IF(F1944="","",IF(G1944&gt;=F1944,"Paga",IF(G1944&gt;0,"Parcial","Pendente")))</f>
      </c>
    </row>
    <row r="1945">
      <c r="I1945" s="4">
        <f>IF(F1945="","",MAX(F1945-G1945,0))</f>
      </c>
      <c r="J1945">
        <f>IF(F1945="","",IF(G1945&gt;=F1945,"Paga",IF(G1945&gt;0,"Parcial","Pendente")))</f>
      </c>
    </row>
    <row r="1946">
      <c r="I1946" s="4">
        <f>IF(F1946="","",MAX(F1946-G1946,0))</f>
      </c>
      <c r="J1946">
        <f>IF(F1946="","",IF(G1946&gt;=F1946,"Paga",IF(G1946&gt;0,"Parcial","Pendente")))</f>
      </c>
    </row>
    <row r="1947">
      <c r="I1947" s="4">
        <f>IF(F1947="","",MAX(F1947-G1947,0))</f>
      </c>
      <c r="J1947">
        <f>IF(F1947="","",IF(G1947&gt;=F1947,"Paga",IF(G1947&gt;0,"Parcial","Pendente")))</f>
      </c>
    </row>
    <row r="1948">
      <c r="I1948" s="4">
        <f>IF(F1948="","",MAX(F1948-G1948,0))</f>
      </c>
      <c r="J1948">
        <f>IF(F1948="","",IF(G1948&gt;=F1948,"Paga",IF(G1948&gt;0,"Parcial","Pendente")))</f>
      </c>
    </row>
    <row r="1949">
      <c r="I1949" s="4">
        <f>IF(F1949="","",MAX(F1949-G1949,0))</f>
      </c>
      <c r="J1949">
        <f>IF(F1949="","",IF(G1949&gt;=F1949,"Paga",IF(G1949&gt;0,"Parcial","Pendente")))</f>
      </c>
    </row>
    <row r="1950">
      <c r="I1950" s="4">
        <f>IF(F1950="","",MAX(F1950-G1950,0))</f>
      </c>
      <c r="J1950">
        <f>IF(F1950="","",IF(G1950&gt;=F1950,"Paga",IF(G1950&gt;0,"Parcial","Pendente")))</f>
      </c>
    </row>
    <row r="1951">
      <c r="I1951" s="4">
        <f>IF(F1951="","",MAX(F1951-G1951,0))</f>
      </c>
      <c r="J1951">
        <f>IF(F1951="","",IF(G1951&gt;=F1951,"Paga",IF(G1951&gt;0,"Parcial","Pendente")))</f>
      </c>
    </row>
    <row r="1952">
      <c r="I1952" s="4">
        <f>IF(F1952="","",MAX(F1952-G1952,0))</f>
      </c>
      <c r="J1952">
        <f>IF(F1952="","",IF(G1952&gt;=F1952,"Paga",IF(G1952&gt;0,"Parcial","Pendente")))</f>
      </c>
    </row>
    <row r="1953">
      <c r="I1953" s="4">
        <f>IF(F1953="","",MAX(F1953-G1953,0))</f>
      </c>
      <c r="J1953">
        <f>IF(F1953="","",IF(G1953&gt;=F1953,"Paga",IF(G1953&gt;0,"Parcial","Pendente")))</f>
      </c>
    </row>
    <row r="1954">
      <c r="I1954" s="4">
        <f>IF(F1954="","",MAX(F1954-G1954,0))</f>
      </c>
      <c r="J1954">
        <f>IF(F1954="","",IF(G1954&gt;=F1954,"Paga",IF(G1954&gt;0,"Parcial","Pendente")))</f>
      </c>
    </row>
    <row r="1955">
      <c r="I1955" s="4">
        <f>IF(F1955="","",MAX(F1955-G1955,0))</f>
      </c>
      <c r="J1955">
        <f>IF(F1955="","",IF(G1955&gt;=F1955,"Paga",IF(G1955&gt;0,"Parcial","Pendente")))</f>
      </c>
    </row>
    <row r="1956">
      <c r="I1956" s="4">
        <f>IF(F1956="","",MAX(F1956-G1956,0))</f>
      </c>
      <c r="J1956">
        <f>IF(F1956="","",IF(G1956&gt;=F1956,"Paga",IF(G1956&gt;0,"Parcial","Pendente")))</f>
      </c>
    </row>
    <row r="1957">
      <c r="I1957" s="4">
        <f>IF(F1957="","",MAX(F1957-G1957,0))</f>
      </c>
      <c r="J1957">
        <f>IF(F1957="","",IF(G1957&gt;=F1957,"Paga",IF(G1957&gt;0,"Parcial","Pendente")))</f>
      </c>
    </row>
    <row r="1958">
      <c r="I1958" s="4">
        <f>IF(F1958="","",MAX(F1958-G1958,0))</f>
      </c>
      <c r="J1958">
        <f>IF(F1958="","",IF(G1958&gt;=F1958,"Paga",IF(G1958&gt;0,"Parcial","Pendente")))</f>
      </c>
    </row>
    <row r="1959">
      <c r="I1959" s="4">
        <f>IF(F1959="","",MAX(F1959-G1959,0))</f>
      </c>
      <c r="J1959">
        <f>IF(F1959="","",IF(G1959&gt;=F1959,"Paga",IF(G1959&gt;0,"Parcial","Pendente")))</f>
      </c>
    </row>
    <row r="1960">
      <c r="I1960" s="4">
        <f>IF(F1960="","",MAX(F1960-G1960,0))</f>
      </c>
      <c r="J1960">
        <f>IF(F1960="","",IF(G1960&gt;=F1960,"Paga",IF(G1960&gt;0,"Parcial","Pendente")))</f>
      </c>
    </row>
    <row r="1961">
      <c r="I1961" s="4">
        <f>IF(F1961="","",MAX(F1961-G1961,0))</f>
      </c>
      <c r="J1961">
        <f>IF(F1961="","",IF(G1961&gt;=F1961,"Paga",IF(G1961&gt;0,"Parcial","Pendente")))</f>
      </c>
    </row>
    <row r="1962">
      <c r="I1962" s="4">
        <f>IF(F1962="","",MAX(F1962-G1962,0))</f>
      </c>
      <c r="J1962">
        <f>IF(F1962="","",IF(G1962&gt;=F1962,"Paga",IF(G1962&gt;0,"Parcial","Pendente")))</f>
      </c>
    </row>
    <row r="1963">
      <c r="I1963" s="4">
        <f>IF(F1963="","",MAX(F1963-G1963,0))</f>
      </c>
      <c r="J1963">
        <f>IF(F1963="","",IF(G1963&gt;=F1963,"Paga",IF(G1963&gt;0,"Parcial","Pendente")))</f>
      </c>
    </row>
    <row r="1964">
      <c r="I1964" s="4">
        <f>IF(F1964="","",MAX(F1964-G1964,0))</f>
      </c>
      <c r="J1964">
        <f>IF(F1964="","",IF(G1964&gt;=F1964,"Paga",IF(G1964&gt;0,"Parcial","Pendente")))</f>
      </c>
    </row>
    <row r="1965">
      <c r="I1965" s="4">
        <f>IF(F1965="","",MAX(F1965-G1965,0))</f>
      </c>
      <c r="J1965">
        <f>IF(F1965="","",IF(G1965&gt;=F1965,"Paga",IF(G1965&gt;0,"Parcial","Pendente")))</f>
      </c>
    </row>
    <row r="1966">
      <c r="I1966" s="4">
        <f>IF(F1966="","",MAX(F1966-G1966,0))</f>
      </c>
      <c r="J1966">
        <f>IF(F1966="","",IF(G1966&gt;=F1966,"Paga",IF(G1966&gt;0,"Parcial","Pendente")))</f>
      </c>
    </row>
    <row r="1967">
      <c r="I1967" s="4">
        <f>IF(F1967="","",MAX(F1967-G1967,0))</f>
      </c>
      <c r="J1967">
        <f>IF(F1967="","",IF(G1967&gt;=F1967,"Paga",IF(G1967&gt;0,"Parcial","Pendente")))</f>
      </c>
    </row>
    <row r="1968">
      <c r="I1968" s="4">
        <f>IF(F1968="","",MAX(F1968-G1968,0))</f>
      </c>
      <c r="J1968">
        <f>IF(F1968="","",IF(G1968&gt;=F1968,"Paga",IF(G1968&gt;0,"Parcial","Pendente")))</f>
      </c>
    </row>
    <row r="1969">
      <c r="I1969" s="4">
        <f>IF(F1969="","",MAX(F1969-G1969,0))</f>
      </c>
      <c r="J1969">
        <f>IF(F1969="","",IF(G1969&gt;=F1969,"Paga",IF(G1969&gt;0,"Parcial","Pendente")))</f>
      </c>
    </row>
    <row r="1970">
      <c r="I1970" s="4">
        <f>IF(F1970="","",MAX(F1970-G1970,0))</f>
      </c>
      <c r="J1970">
        <f>IF(F1970="","",IF(G1970&gt;=F1970,"Paga",IF(G1970&gt;0,"Parcial","Pendente")))</f>
      </c>
    </row>
    <row r="1971">
      <c r="I1971" s="4">
        <f>IF(F1971="","",MAX(F1971-G1971,0))</f>
      </c>
      <c r="J1971">
        <f>IF(F1971="","",IF(G1971&gt;=F1971,"Paga",IF(G1971&gt;0,"Parcial","Pendente")))</f>
      </c>
    </row>
    <row r="1972">
      <c r="I1972" s="4">
        <f>IF(F1972="","",MAX(F1972-G1972,0))</f>
      </c>
      <c r="J1972">
        <f>IF(F1972="","",IF(G1972&gt;=F1972,"Paga",IF(G1972&gt;0,"Parcial","Pendente")))</f>
      </c>
    </row>
    <row r="1973">
      <c r="I1973" s="4">
        <f>IF(F1973="","",MAX(F1973-G1973,0))</f>
      </c>
      <c r="J1973">
        <f>IF(F1973="","",IF(G1973&gt;=F1973,"Paga",IF(G1973&gt;0,"Parcial","Pendente")))</f>
      </c>
    </row>
    <row r="1974">
      <c r="I1974" s="4">
        <f>IF(F1974="","",MAX(F1974-G1974,0))</f>
      </c>
      <c r="J1974">
        <f>IF(F1974="","",IF(G1974&gt;=F1974,"Paga",IF(G1974&gt;0,"Parcial","Pendente")))</f>
      </c>
    </row>
    <row r="1975">
      <c r="I1975" s="4">
        <f>IF(F1975="","",MAX(F1975-G1975,0))</f>
      </c>
      <c r="J1975">
        <f>IF(F1975="","",IF(G1975&gt;=F1975,"Paga",IF(G1975&gt;0,"Parcial","Pendente")))</f>
      </c>
    </row>
    <row r="1976">
      <c r="I1976" s="4">
        <f>IF(F1976="","",MAX(F1976-G1976,0))</f>
      </c>
      <c r="J1976">
        <f>IF(F1976="","",IF(G1976&gt;=F1976,"Paga",IF(G1976&gt;0,"Parcial","Pendente")))</f>
      </c>
    </row>
    <row r="1977">
      <c r="I1977" s="4">
        <f>IF(F1977="","",MAX(F1977-G1977,0))</f>
      </c>
      <c r="J1977">
        <f>IF(F1977="","",IF(G1977&gt;=F1977,"Paga",IF(G1977&gt;0,"Parcial","Pendente")))</f>
      </c>
    </row>
    <row r="1978">
      <c r="I1978" s="4">
        <f>IF(F1978="","",MAX(F1978-G1978,0))</f>
      </c>
      <c r="J1978">
        <f>IF(F1978="","",IF(G1978&gt;=F1978,"Paga",IF(G1978&gt;0,"Parcial","Pendente")))</f>
      </c>
    </row>
    <row r="1979">
      <c r="I1979" s="4">
        <f>IF(F1979="","",MAX(F1979-G1979,0))</f>
      </c>
      <c r="J1979">
        <f>IF(F1979="","",IF(G1979&gt;=F1979,"Paga",IF(G1979&gt;0,"Parcial","Pendente")))</f>
      </c>
    </row>
    <row r="1980">
      <c r="I1980" s="4">
        <f>IF(F1980="","",MAX(F1980-G1980,0))</f>
      </c>
      <c r="J1980">
        <f>IF(F1980="","",IF(G1980&gt;=F1980,"Paga",IF(G1980&gt;0,"Parcial","Pendente")))</f>
      </c>
    </row>
    <row r="1981">
      <c r="I1981" s="4">
        <f>IF(F1981="","",MAX(F1981-G1981,0))</f>
      </c>
      <c r="J1981">
        <f>IF(F1981="","",IF(G1981&gt;=F1981,"Paga",IF(G1981&gt;0,"Parcial","Pendente")))</f>
      </c>
    </row>
    <row r="1982">
      <c r="I1982" s="4">
        <f>IF(F1982="","",MAX(F1982-G1982,0))</f>
      </c>
      <c r="J1982">
        <f>IF(F1982="","",IF(G1982&gt;=F1982,"Paga",IF(G1982&gt;0,"Parcial","Pendente")))</f>
      </c>
    </row>
    <row r="1983">
      <c r="I1983" s="4">
        <f>IF(F1983="","",MAX(F1983-G1983,0))</f>
      </c>
      <c r="J1983">
        <f>IF(F1983="","",IF(G1983&gt;=F1983,"Paga",IF(G1983&gt;0,"Parcial","Pendente")))</f>
      </c>
    </row>
    <row r="1984">
      <c r="I1984" s="4">
        <f>IF(F1984="","",MAX(F1984-G1984,0))</f>
      </c>
      <c r="J1984">
        <f>IF(F1984="","",IF(G1984&gt;=F1984,"Paga",IF(G1984&gt;0,"Parcial","Pendente")))</f>
      </c>
    </row>
    <row r="1985">
      <c r="I1985" s="4">
        <f>IF(F1985="","",MAX(F1985-G1985,0))</f>
      </c>
      <c r="J1985">
        <f>IF(F1985="","",IF(G1985&gt;=F1985,"Paga",IF(G1985&gt;0,"Parcial","Pendente")))</f>
      </c>
    </row>
    <row r="1986">
      <c r="I1986" s="4">
        <f>IF(F1986="","",MAX(F1986-G1986,0))</f>
      </c>
      <c r="J1986">
        <f>IF(F1986="","",IF(G1986&gt;=F1986,"Paga",IF(G1986&gt;0,"Parcial","Pendente")))</f>
      </c>
    </row>
    <row r="1987">
      <c r="I1987" s="4">
        <f>IF(F1987="","",MAX(F1987-G1987,0))</f>
      </c>
      <c r="J1987">
        <f>IF(F1987="","",IF(G1987&gt;=F1987,"Paga",IF(G1987&gt;0,"Parcial","Pendente")))</f>
      </c>
    </row>
    <row r="1988">
      <c r="I1988" s="4">
        <f>IF(F1988="","",MAX(F1988-G1988,0))</f>
      </c>
      <c r="J1988">
        <f>IF(F1988="","",IF(G1988&gt;=F1988,"Paga",IF(G1988&gt;0,"Parcial","Pendente")))</f>
      </c>
    </row>
    <row r="1989">
      <c r="I1989" s="4">
        <f>IF(F1989="","",MAX(F1989-G1989,0))</f>
      </c>
      <c r="J1989">
        <f>IF(F1989="","",IF(G1989&gt;=F1989,"Paga",IF(G1989&gt;0,"Parcial","Pendente")))</f>
      </c>
    </row>
    <row r="1990">
      <c r="I1990" s="4">
        <f>IF(F1990="","",MAX(F1990-G1990,0))</f>
      </c>
      <c r="J1990">
        <f>IF(F1990="","",IF(G1990&gt;=F1990,"Paga",IF(G1990&gt;0,"Parcial","Pendente")))</f>
      </c>
    </row>
    <row r="1991">
      <c r="I1991" s="4">
        <f>IF(F1991="","",MAX(F1991-G1991,0))</f>
      </c>
      <c r="J1991">
        <f>IF(F1991="","",IF(G1991&gt;=F1991,"Paga",IF(G1991&gt;0,"Parcial","Pendente")))</f>
      </c>
    </row>
    <row r="1992">
      <c r="I1992" s="4">
        <f>IF(F1992="","",MAX(F1992-G1992,0))</f>
      </c>
      <c r="J1992">
        <f>IF(F1992="","",IF(G1992&gt;=F1992,"Paga",IF(G1992&gt;0,"Parcial","Pendente")))</f>
      </c>
    </row>
    <row r="1993">
      <c r="I1993" s="4">
        <f>IF(F1993="","",MAX(F1993-G1993,0))</f>
      </c>
      <c r="J1993">
        <f>IF(F1993="","",IF(G1993&gt;=F1993,"Paga",IF(G1993&gt;0,"Parcial","Pendente")))</f>
      </c>
    </row>
    <row r="1994">
      <c r="I1994" s="4">
        <f>IF(F1994="","",MAX(F1994-G1994,0))</f>
      </c>
      <c r="J1994">
        <f>IF(F1994="","",IF(G1994&gt;=F1994,"Paga",IF(G1994&gt;0,"Parcial","Pendente")))</f>
      </c>
    </row>
    <row r="1995">
      <c r="I1995" s="4">
        <f>IF(F1995="","",MAX(F1995-G1995,0))</f>
      </c>
      <c r="J1995">
        <f>IF(F1995="","",IF(G1995&gt;=F1995,"Paga",IF(G1995&gt;0,"Parcial","Pendente")))</f>
      </c>
    </row>
    <row r="1996">
      <c r="I1996" s="4">
        <f>IF(F1996="","",MAX(F1996-G1996,0))</f>
      </c>
      <c r="J1996">
        <f>IF(F1996="","",IF(G1996&gt;=F1996,"Paga",IF(G1996&gt;0,"Parcial","Pendente")))</f>
      </c>
    </row>
    <row r="1997">
      <c r="I1997" s="4">
        <f>IF(F1997="","",MAX(F1997-G1997,0))</f>
      </c>
      <c r="J1997">
        <f>IF(F1997="","",IF(G1997&gt;=F1997,"Paga",IF(G1997&gt;0,"Parcial","Pendente")))</f>
      </c>
    </row>
    <row r="1998">
      <c r="I1998" s="4">
        <f>IF(F1998="","",MAX(F1998-G1998,0))</f>
      </c>
      <c r="J1998">
        <f>IF(F1998="","",IF(G1998&gt;=F1998,"Paga",IF(G1998&gt;0,"Parcial","Pendente")))</f>
      </c>
    </row>
    <row r="1999">
      <c r="I1999" s="4">
        <f>IF(F1999="","",MAX(F1999-G1999,0))</f>
      </c>
      <c r="J1999">
        <f>IF(F1999="","",IF(G1999&gt;=F1999,"Paga",IF(G1999&gt;0,"Parcial","Pendente")))</f>
      </c>
    </row>
    <row r="2000">
      <c r="I2000" s="4">
        <f>IF(F2000="","",MAX(F2000-G2000,0))</f>
      </c>
      <c r="J2000">
        <f>IF(F2000="","",IF(G2000&gt;=F2000,"Paga",IF(G2000&gt;0,"Parcial","Pendente")))</f>
      </c>
    </row>
    <row r="2001">
      <c r="I2001" s="4">
        <f>IF(F2001="","",MAX(F2001-G2001,0))</f>
      </c>
      <c r="J2001">
        <f>IF(F2001="","",IF(G2001&gt;=F2001,"Paga",IF(G2001&gt;0,"Parcial","Pendente")))</f>
      </c>
    </row>
    <row r="2002">
      <c r="I2002" s="4">
        <f>IF(F2002="","",MAX(F2002-G2002,0))</f>
      </c>
      <c r="J2002">
        <f>IF(F2002="","",IF(G2002&gt;=F2002,"Paga",IF(G2002&gt;0,"Parcial","Pendente")))</f>
      </c>
    </row>
    <row r="2003">
      <c r="I2003" s="4">
        <f>IF(F2003="","",MAX(F2003-G2003,0))</f>
      </c>
      <c r="J2003">
        <f>IF(F2003="","",IF(G2003&gt;=F2003,"Paga",IF(G2003&gt;0,"Parcial","Pendente")))</f>
      </c>
    </row>
    <row r="2004">
      <c r="I2004" s="4">
        <f>IF(F2004="","",MAX(F2004-G2004,0))</f>
      </c>
      <c r="J2004">
        <f>IF(F2004="","",IF(G2004&gt;=F2004,"Paga",IF(G2004&gt;0,"Parcial","Pendente")))</f>
      </c>
    </row>
    <row r="2005">
      <c r="I2005" s="4">
        <f>IF(F2005="","",MAX(F2005-G2005,0))</f>
      </c>
      <c r="J2005">
        <f>IF(F2005="","",IF(G2005&gt;=F2005,"Paga",IF(G2005&gt;0,"Parcial","Pendente")))</f>
      </c>
    </row>
    <row r="2006">
      <c r="I2006" s="4">
        <f>IF(F2006="","",MAX(F2006-G2006,0))</f>
      </c>
      <c r="J2006">
        <f>IF(F2006="","",IF(G2006&gt;=F2006,"Paga",IF(G2006&gt;0,"Parcial","Pendente")))</f>
      </c>
    </row>
    <row r="2007">
      <c r="I2007" s="4">
        <f>IF(F2007="","",MAX(F2007-G2007,0))</f>
      </c>
      <c r="J2007">
        <f>IF(F2007="","",IF(G2007&gt;=F2007,"Paga",IF(G2007&gt;0,"Parcial","Pendente")))</f>
      </c>
    </row>
    <row r="2008">
      <c r="I2008" s="4">
        <f>IF(F2008="","",MAX(F2008-G2008,0))</f>
      </c>
      <c r="J2008">
        <f>IF(F2008="","",IF(G2008&gt;=F2008,"Paga",IF(G2008&gt;0,"Parcial","Pendente")))</f>
      </c>
    </row>
    <row r="2009">
      <c r="I2009" s="4">
        <f>IF(F2009="","",MAX(F2009-G2009,0))</f>
      </c>
      <c r="J2009">
        <f>IF(F2009="","",IF(G2009&gt;=F2009,"Paga",IF(G2009&gt;0,"Parcial","Pendente")))</f>
      </c>
    </row>
    <row r="2010">
      <c r="I2010" s="4">
        <f>IF(F2010="","",MAX(F2010-G2010,0))</f>
      </c>
      <c r="J2010">
        <f>IF(F2010="","",IF(G2010&gt;=F2010,"Paga",IF(G2010&gt;0,"Parcial","Pendente")))</f>
      </c>
    </row>
    <row r="2011">
      <c r="I2011" s="4">
        <f>IF(F2011="","",MAX(F2011-G2011,0))</f>
      </c>
      <c r="J2011">
        <f>IF(F2011="","",IF(G2011&gt;=F2011,"Paga",IF(G2011&gt;0,"Parcial","Pendente")))</f>
      </c>
    </row>
    <row r="2012">
      <c r="I2012" s="4">
        <f>IF(F2012="","",MAX(F2012-G2012,0))</f>
      </c>
      <c r="J2012">
        <f>IF(F2012="","",IF(G2012&gt;=F2012,"Paga",IF(G2012&gt;0,"Parcial","Pendente")))</f>
      </c>
    </row>
    <row r="2013">
      <c r="I2013" s="4">
        <f>IF(F2013="","",MAX(F2013-G2013,0))</f>
      </c>
      <c r="J2013">
        <f>IF(F2013="","",IF(G2013&gt;=F2013,"Paga",IF(G2013&gt;0,"Parcial","Pendente")))</f>
      </c>
    </row>
    <row r="2014">
      <c r="I2014" s="4">
        <f>IF(F2014="","",MAX(F2014-G2014,0))</f>
      </c>
      <c r="J2014">
        <f>IF(F2014="","",IF(G2014&gt;=F2014,"Paga",IF(G2014&gt;0,"Parcial","Pendente")))</f>
      </c>
    </row>
    <row r="2015">
      <c r="I2015" s="4">
        <f>IF(F2015="","",MAX(F2015-G2015,0))</f>
      </c>
      <c r="J2015">
        <f>IF(F2015="","",IF(G2015&gt;=F2015,"Paga",IF(G2015&gt;0,"Parcial","Pendente")))</f>
      </c>
    </row>
    <row r="2016">
      <c r="I2016" s="4">
        <f>IF(F2016="","",MAX(F2016-G2016,0))</f>
      </c>
      <c r="J2016">
        <f>IF(F2016="","",IF(G2016&gt;=F2016,"Paga",IF(G2016&gt;0,"Parcial","Pendente")))</f>
      </c>
    </row>
    <row r="2017">
      <c r="I2017" s="4">
        <f>IF(F2017="","",MAX(F2017-G2017,0))</f>
      </c>
      <c r="J2017">
        <f>IF(F2017="","",IF(G2017&gt;=F2017,"Paga",IF(G2017&gt;0,"Parcial","Pendente")))</f>
      </c>
    </row>
    <row r="2018">
      <c r="I2018" s="4">
        <f>IF(F2018="","",MAX(F2018-G2018,0))</f>
      </c>
      <c r="J2018">
        <f>IF(F2018="","",IF(G2018&gt;=F2018,"Paga",IF(G2018&gt;0,"Parcial","Pendente")))</f>
      </c>
    </row>
    <row r="2019">
      <c r="I2019" s="4">
        <f>IF(F2019="","",MAX(F2019-G2019,0))</f>
      </c>
      <c r="J2019">
        <f>IF(F2019="","",IF(G2019&gt;=F2019,"Paga",IF(G2019&gt;0,"Parcial","Pendente")))</f>
      </c>
    </row>
    <row r="2020">
      <c r="I2020" s="4">
        <f>IF(F2020="","",MAX(F2020-G2020,0))</f>
      </c>
      <c r="J2020">
        <f>IF(F2020="","",IF(G2020&gt;=F2020,"Paga",IF(G2020&gt;0,"Parcial","Pendente")))</f>
      </c>
    </row>
    <row r="2021">
      <c r="I2021" s="4">
        <f>IF(F2021="","",MAX(F2021-G2021,0))</f>
      </c>
      <c r="J2021">
        <f>IF(F2021="","",IF(G2021&gt;=F2021,"Paga",IF(G2021&gt;0,"Parcial","Pendente")))</f>
      </c>
    </row>
    <row r="2022">
      <c r="I2022" s="4">
        <f>IF(F2022="","",MAX(F2022-G2022,0))</f>
      </c>
      <c r="J2022">
        <f>IF(F2022="","",IF(G2022&gt;=F2022,"Paga",IF(G2022&gt;0,"Parcial","Pendente")))</f>
      </c>
    </row>
    <row r="2023">
      <c r="I2023" s="4">
        <f>IF(F2023="","",MAX(F2023-G2023,0))</f>
      </c>
      <c r="J2023">
        <f>IF(F2023="","",IF(G2023&gt;=F2023,"Paga",IF(G2023&gt;0,"Parcial","Pendente")))</f>
      </c>
    </row>
    <row r="2024">
      <c r="I2024" s="4">
        <f>IF(F2024="","",MAX(F2024-G2024,0))</f>
      </c>
      <c r="J2024">
        <f>IF(F2024="","",IF(G2024&gt;=F2024,"Paga",IF(G2024&gt;0,"Parcial","Pendente")))</f>
      </c>
    </row>
    <row r="2025">
      <c r="I2025" s="4">
        <f>IF(F2025="","",MAX(F2025-G2025,0))</f>
      </c>
      <c r="J2025">
        <f>IF(F2025="","",IF(G2025&gt;=F2025,"Paga",IF(G2025&gt;0,"Parcial","Pendente")))</f>
      </c>
    </row>
    <row r="2026">
      <c r="I2026" s="4">
        <f>IF(F2026="","",MAX(F2026-G2026,0))</f>
      </c>
      <c r="J2026">
        <f>IF(F2026="","",IF(G2026&gt;=F2026,"Paga",IF(G2026&gt;0,"Parcial","Pendente")))</f>
      </c>
    </row>
    <row r="2027">
      <c r="I2027" s="4">
        <f>IF(F2027="","",MAX(F2027-G2027,0))</f>
      </c>
      <c r="J2027">
        <f>IF(F2027="","",IF(G2027&gt;=F2027,"Paga",IF(G2027&gt;0,"Parcial","Pendente")))</f>
      </c>
    </row>
    <row r="2028">
      <c r="I2028" s="4">
        <f>IF(F2028="","",MAX(F2028-G2028,0))</f>
      </c>
      <c r="J2028">
        <f>IF(F2028="","",IF(G2028&gt;=F2028,"Paga",IF(G2028&gt;0,"Parcial","Pendente")))</f>
      </c>
    </row>
    <row r="2029">
      <c r="I2029" s="4">
        <f>IF(F2029="","",MAX(F2029-G2029,0))</f>
      </c>
      <c r="J2029">
        <f>IF(F2029="","",IF(G2029&gt;=F2029,"Paga",IF(G2029&gt;0,"Parcial","Pendente")))</f>
      </c>
    </row>
    <row r="2030">
      <c r="I2030" s="4">
        <f>IF(F2030="","",MAX(F2030-G2030,0))</f>
      </c>
      <c r="J2030">
        <f>IF(F2030="","",IF(G2030&gt;=F2030,"Paga",IF(G2030&gt;0,"Parcial","Pendente")))</f>
      </c>
    </row>
    <row r="2031">
      <c r="I2031" s="4">
        <f>IF(F2031="","",MAX(F2031-G2031,0))</f>
      </c>
      <c r="J2031">
        <f>IF(F2031="","",IF(G2031&gt;=F2031,"Paga",IF(G2031&gt;0,"Parcial","Pendente")))</f>
      </c>
    </row>
    <row r="2032">
      <c r="I2032" s="4">
        <f>IF(F2032="","",MAX(F2032-G2032,0))</f>
      </c>
      <c r="J2032">
        <f>IF(F2032="","",IF(G2032&gt;=F2032,"Paga",IF(G2032&gt;0,"Parcial","Pendente")))</f>
      </c>
    </row>
    <row r="2033">
      <c r="I2033" s="4">
        <f>IF(F2033="","",MAX(F2033-G2033,0))</f>
      </c>
      <c r="J2033">
        <f>IF(F2033="","",IF(G2033&gt;=F2033,"Paga",IF(G2033&gt;0,"Parcial","Pendente")))</f>
      </c>
    </row>
    <row r="2034">
      <c r="I2034" s="4">
        <f>IF(F2034="","",MAX(F2034-G2034,0))</f>
      </c>
      <c r="J2034">
        <f>IF(F2034="","",IF(G2034&gt;=F2034,"Paga",IF(G2034&gt;0,"Parcial","Pendente")))</f>
      </c>
    </row>
    <row r="2035">
      <c r="I2035" s="4">
        <f>IF(F2035="","",MAX(F2035-G2035,0))</f>
      </c>
      <c r="J2035">
        <f>IF(F2035="","",IF(G2035&gt;=F2035,"Paga",IF(G2035&gt;0,"Parcial","Pendente")))</f>
      </c>
    </row>
    <row r="2036">
      <c r="I2036" s="4">
        <f>IF(F2036="","",MAX(F2036-G2036,0))</f>
      </c>
      <c r="J2036">
        <f>IF(F2036="","",IF(G2036&gt;=F2036,"Paga",IF(G2036&gt;0,"Parcial","Pendente")))</f>
      </c>
    </row>
    <row r="2037">
      <c r="I2037" s="4">
        <f>IF(F2037="","",MAX(F2037-G2037,0))</f>
      </c>
      <c r="J2037">
        <f>IF(F2037="","",IF(G2037&gt;=F2037,"Paga",IF(G2037&gt;0,"Parcial","Pendente")))</f>
      </c>
    </row>
    <row r="2038">
      <c r="I2038" s="4">
        <f>IF(F2038="","",MAX(F2038-G2038,0))</f>
      </c>
      <c r="J2038">
        <f>IF(F2038="","",IF(G2038&gt;=F2038,"Paga",IF(G2038&gt;0,"Parcial","Pendente")))</f>
      </c>
    </row>
    <row r="2039">
      <c r="I2039" s="4">
        <f>IF(F2039="","",MAX(F2039-G2039,0))</f>
      </c>
      <c r="J2039">
        <f>IF(F2039="","",IF(G2039&gt;=F2039,"Paga",IF(G2039&gt;0,"Parcial","Pendente")))</f>
      </c>
    </row>
    <row r="2040">
      <c r="I2040" s="4">
        <f>IF(F2040="","",MAX(F2040-G2040,0))</f>
      </c>
      <c r="J2040">
        <f>IF(F2040="","",IF(G2040&gt;=F2040,"Paga",IF(G2040&gt;0,"Parcial","Pendente")))</f>
      </c>
    </row>
    <row r="2041">
      <c r="I2041" s="4">
        <f>IF(F2041="","",MAX(F2041-G2041,0))</f>
      </c>
      <c r="J2041">
        <f>IF(F2041="","",IF(G2041&gt;=F2041,"Paga",IF(G2041&gt;0,"Parcial","Pendente")))</f>
      </c>
    </row>
    <row r="2042">
      <c r="I2042" s="4">
        <f>IF(F2042="","",MAX(F2042-G2042,0))</f>
      </c>
      <c r="J2042">
        <f>IF(F2042="","",IF(G2042&gt;=F2042,"Paga",IF(G2042&gt;0,"Parcial","Pendente")))</f>
      </c>
    </row>
    <row r="2043">
      <c r="I2043" s="4">
        <f>IF(F2043="","",MAX(F2043-G2043,0))</f>
      </c>
      <c r="J2043">
        <f>IF(F2043="","",IF(G2043&gt;=F2043,"Paga",IF(G2043&gt;0,"Parcial","Pendente")))</f>
      </c>
    </row>
    <row r="2044">
      <c r="I2044" s="4">
        <f>IF(F2044="","",MAX(F2044-G2044,0))</f>
      </c>
      <c r="J2044">
        <f>IF(F2044="","",IF(G2044&gt;=F2044,"Paga",IF(G2044&gt;0,"Parcial","Pendente")))</f>
      </c>
    </row>
    <row r="2045">
      <c r="I2045" s="4">
        <f>IF(F2045="","",MAX(F2045-G2045,0))</f>
      </c>
      <c r="J2045">
        <f>IF(F2045="","",IF(G2045&gt;=F2045,"Paga",IF(G2045&gt;0,"Parcial","Pendente")))</f>
      </c>
    </row>
    <row r="2046">
      <c r="I2046" s="4">
        <f>IF(F2046="","",MAX(F2046-G2046,0))</f>
      </c>
      <c r="J2046">
        <f>IF(F2046="","",IF(G2046&gt;=F2046,"Paga",IF(G2046&gt;0,"Parcial","Pendente")))</f>
      </c>
    </row>
    <row r="2047">
      <c r="I2047" s="4">
        <f>IF(F2047="","",MAX(F2047-G2047,0))</f>
      </c>
      <c r="J2047">
        <f>IF(F2047="","",IF(G2047&gt;=F2047,"Paga",IF(G2047&gt;0,"Parcial","Pendente")))</f>
      </c>
    </row>
    <row r="2048">
      <c r="I2048" s="4">
        <f>IF(F2048="","",MAX(F2048-G2048,0))</f>
      </c>
      <c r="J2048">
        <f>IF(F2048="","",IF(G2048&gt;=F2048,"Paga",IF(G2048&gt;0,"Parcial","Pendente")))</f>
      </c>
    </row>
    <row r="2049">
      <c r="I2049" s="4">
        <f>IF(F2049="","",MAX(F2049-G2049,0))</f>
      </c>
      <c r="J2049">
        <f>IF(F2049="","",IF(G2049&gt;=F2049,"Paga",IF(G2049&gt;0,"Parcial","Pendente")))</f>
      </c>
    </row>
    <row r="2050">
      <c r="I2050" s="4">
        <f>IF(F2050="","",MAX(F2050-G2050,0))</f>
      </c>
      <c r="J2050">
        <f>IF(F2050="","",IF(G2050&gt;=F2050,"Paga",IF(G2050&gt;0,"Parcial","Pendente")))</f>
      </c>
    </row>
    <row r="2051">
      <c r="I2051" s="4">
        <f>IF(F2051="","",MAX(F2051-G2051,0))</f>
      </c>
      <c r="J2051">
        <f>IF(F2051="","",IF(G2051&gt;=F2051,"Paga",IF(G2051&gt;0,"Parcial","Pendente")))</f>
      </c>
    </row>
    <row r="2052">
      <c r="I2052" s="4">
        <f>IF(F2052="","",MAX(F2052-G2052,0))</f>
      </c>
      <c r="J2052">
        <f>IF(F2052="","",IF(G2052&gt;=F2052,"Paga",IF(G2052&gt;0,"Parcial","Pendente")))</f>
      </c>
    </row>
    <row r="2053">
      <c r="I2053" s="4">
        <f>IF(F2053="","",MAX(F2053-G2053,0))</f>
      </c>
      <c r="J2053">
        <f>IF(F2053="","",IF(G2053&gt;=F2053,"Paga",IF(G2053&gt;0,"Parcial","Pendente")))</f>
      </c>
    </row>
    <row r="2054">
      <c r="I2054" s="4">
        <f>IF(F2054="","",MAX(F2054-G2054,0))</f>
      </c>
      <c r="J2054">
        <f>IF(F2054="","",IF(G2054&gt;=F2054,"Paga",IF(G2054&gt;0,"Parcial","Pendente")))</f>
      </c>
    </row>
    <row r="2055">
      <c r="I2055" s="4">
        <f>IF(F2055="","",MAX(F2055-G2055,0))</f>
      </c>
      <c r="J2055">
        <f>IF(F2055="","",IF(G2055&gt;=F2055,"Paga",IF(G2055&gt;0,"Parcial","Pendente")))</f>
      </c>
    </row>
    <row r="2056">
      <c r="I2056" s="4">
        <f>IF(F2056="","",MAX(F2056-G2056,0))</f>
      </c>
      <c r="J2056">
        <f>IF(F2056="","",IF(G2056&gt;=F2056,"Paga",IF(G2056&gt;0,"Parcial","Pendente")))</f>
      </c>
    </row>
    <row r="2057">
      <c r="I2057" s="4">
        <f>IF(F2057="","",MAX(F2057-G2057,0))</f>
      </c>
      <c r="J2057">
        <f>IF(F2057="","",IF(G2057&gt;=F2057,"Paga",IF(G2057&gt;0,"Parcial","Pendente")))</f>
      </c>
    </row>
    <row r="2058">
      <c r="I2058" s="4">
        <f>IF(F2058="","",MAX(F2058-G2058,0))</f>
      </c>
      <c r="J2058">
        <f>IF(F2058="","",IF(G2058&gt;=F2058,"Paga",IF(G2058&gt;0,"Parcial","Pendente")))</f>
      </c>
    </row>
    <row r="2059">
      <c r="I2059" s="4">
        <f>IF(F2059="","",MAX(F2059-G2059,0))</f>
      </c>
      <c r="J2059">
        <f>IF(F2059="","",IF(G2059&gt;=F2059,"Paga",IF(G2059&gt;0,"Parcial","Pendente")))</f>
      </c>
    </row>
    <row r="2060">
      <c r="I2060" s="4">
        <f>IF(F2060="","",MAX(F2060-G2060,0))</f>
      </c>
      <c r="J2060">
        <f>IF(F2060="","",IF(G2060&gt;=F2060,"Paga",IF(G2060&gt;0,"Parcial","Pendente")))</f>
      </c>
    </row>
    <row r="2061">
      <c r="I2061" s="4">
        <f>IF(F2061="","",MAX(F2061-G2061,0))</f>
      </c>
      <c r="J2061">
        <f>IF(F2061="","",IF(G2061&gt;=F2061,"Paga",IF(G2061&gt;0,"Parcial","Pendente")))</f>
      </c>
    </row>
    <row r="2062">
      <c r="I2062" s="4">
        <f>IF(F2062="","",MAX(F2062-G2062,0))</f>
      </c>
      <c r="J2062">
        <f>IF(F2062="","",IF(G2062&gt;=F2062,"Paga",IF(G2062&gt;0,"Parcial","Pendente")))</f>
      </c>
    </row>
    <row r="2063">
      <c r="I2063" s="4">
        <f>IF(F2063="","",MAX(F2063-G2063,0))</f>
      </c>
      <c r="J2063">
        <f>IF(F2063="","",IF(G2063&gt;=F2063,"Paga",IF(G2063&gt;0,"Parcial","Pendente")))</f>
      </c>
    </row>
    <row r="2064">
      <c r="I2064" s="4">
        <f>IF(F2064="","",MAX(F2064-G2064,0))</f>
      </c>
      <c r="J2064">
        <f>IF(F2064="","",IF(G2064&gt;=F2064,"Paga",IF(G2064&gt;0,"Parcial","Pendente")))</f>
      </c>
    </row>
    <row r="2065">
      <c r="I2065" s="4">
        <f>IF(F2065="","",MAX(F2065-G2065,0))</f>
      </c>
      <c r="J2065">
        <f>IF(F2065="","",IF(G2065&gt;=F2065,"Paga",IF(G2065&gt;0,"Parcial","Pendente")))</f>
      </c>
    </row>
    <row r="2066">
      <c r="I2066" s="4">
        <f>IF(F2066="","",MAX(F2066-G2066,0))</f>
      </c>
      <c r="J2066">
        <f>IF(F2066="","",IF(G2066&gt;=F2066,"Paga",IF(G2066&gt;0,"Parcial","Pendente")))</f>
      </c>
    </row>
    <row r="2067">
      <c r="I2067" s="4">
        <f>IF(F2067="","",MAX(F2067-G2067,0))</f>
      </c>
      <c r="J2067">
        <f>IF(F2067="","",IF(G2067&gt;=F2067,"Paga",IF(G2067&gt;0,"Parcial","Pendente")))</f>
      </c>
    </row>
    <row r="2068">
      <c r="I2068" s="4">
        <f>IF(F2068="","",MAX(F2068-G2068,0))</f>
      </c>
      <c r="J2068">
        <f>IF(F2068="","",IF(G2068&gt;=F2068,"Paga",IF(G2068&gt;0,"Parcial","Pendente")))</f>
      </c>
    </row>
    <row r="2069">
      <c r="I2069" s="4">
        <f>IF(F2069="","",MAX(F2069-G2069,0))</f>
      </c>
      <c r="J2069">
        <f>IF(F2069="","",IF(G2069&gt;=F2069,"Paga",IF(G2069&gt;0,"Parcial","Pendente")))</f>
      </c>
    </row>
    <row r="2070">
      <c r="I2070" s="4">
        <f>IF(F2070="","",MAX(F2070-G2070,0))</f>
      </c>
      <c r="J2070">
        <f>IF(F2070="","",IF(G2070&gt;=F2070,"Paga",IF(G2070&gt;0,"Parcial","Pendente")))</f>
      </c>
    </row>
    <row r="2071">
      <c r="I2071" s="4">
        <f>IF(F2071="","",MAX(F2071-G2071,0))</f>
      </c>
      <c r="J2071">
        <f>IF(F2071="","",IF(G2071&gt;=F2071,"Paga",IF(G2071&gt;0,"Parcial","Pendente")))</f>
      </c>
    </row>
    <row r="2072">
      <c r="I2072" s="4">
        <f>IF(F2072="","",MAX(F2072-G2072,0))</f>
      </c>
      <c r="J2072">
        <f>IF(F2072="","",IF(G2072&gt;=F2072,"Paga",IF(G2072&gt;0,"Parcial","Pendente")))</f>
      </c>
    </row>
    <row r="2073">
      <c r="I2073" s="4">
        <f>IF(F2073="","",MAX(F2073-G2073,0))</f>
      </c>
      <c r="J2073">
        <f>IF(F2073="","",IF(G2073&gt;=F2073,"Paga",IF(G2073&gt;0,"Parcial","Pendente")))</f>
      </c>
    </row>
    <row r="2074">
      <c r="I2074" s="4">
        <f>IF(F2074="","",MAX(F2074-G2074,0))</f>
      </c>
      <c r="J2074">
        <f>IF(F2074="","",IF(G2074&gt;=F2074,"Paga",IF(G2074&gt;0,"Parcial","Pendente")))</f>
      </c>
    </row>
    <row r="2075">
      <c r="I2075" s="4">
        <f>IF(F2075="","",MAX(F2075-G2075,0))</f>
      </c>
      <c r="J2075">
        <f>IF(F2075="","",IF(G2075&gt;=F2075,"Paga",IF(G2075&gt;0,"Parcial","Pendente")))</f>
      </c>
    </row>
    <row r="2076">
      <c r="I2076" s="4">
        <f>IF(F2076="","",MAX(F2076-G2076,0))</f>
      </c>
      <c r="J2076">
        <f>IF(F2076="","",IF(G2076&gt;=F2076,"Paga",IF(G2076&gt;0,"Parcial","Pendente")))</f>
      </c>
    </row>
    <row r="2077">
      <c r="I2077" s="4">
        <f>IF(F2077="","",MAX(F2077-G2077,0))</f>
      </c>
      <c r="J2077">
        <f>IF(F2077="","",IF(G2077&gt;=F2077,"Paga",IF(G2077&gt;0,"Parcial","Pendente")))</f>
      </c>
    </row>
    <row r="2078">
      <c r="I2078" s="4">
        <f>IF(F2078="","",MAX(F2078-G2078,0))</f>
      </c>
      <c r="J2078">
        <f>IF(F2078="","",IF(G2078&gt;=F2078,"Paga",IF(G2078&gt;0,"Parcial","Pendente")))</f>
      </c>
    </row>
    <row r="2079">
      <c r="I2079" s="4">
        <f>IF(F2079="","",MAX(F2079-G2079,0))</f>
      </c>
      <c r="J2079">
        <f>IF(F2079="","",IF(G2079&gt;=F2079,"Paga",IF(G2079&gt;0,"Parcial","Pendente")))</f>
      </c>
    </row>
    <row r="2080">
      <c r="I2080" s="4">
        <f>IF(F2080="","",MAX(F2080-G2080,0))</f>
      </c>
      <c r="J2080">
        <f>IF(F2080="","",IF(G2080&gt;=F2080,"Paga",IF(G2080&gt;0,"Parcial","Pendente")))</f>
      </c>
    </row>
    <row r="2081">
      <c r="I2081" s="4">
        <f>IF(F2081="","",MAX(F2081-G2081,0))</f>
      </c>
      <c r="J2081">
        <f>IF(F2081="","",IF(G2081&gt;=F2081,"Paga",IF(G2081&gt;0,"Parcial","Pendente")))</f>
      </c>
    </row>
    <row r="2082">
      <c r="I2082" s="4">
        <f>IF(F2082="","",MAX(F2082-G2082,0))</f>
      </c>
      <c r="J2082">
        <f>IF(F2082="","",IF(G2082&gt;=F2082,"Paga",IF(G2082&gt;0,"Parcial","Pendente")))</f>
      </c>
    </row>
    <row r="2083">
      <c r="I2083" s="4">
        <f>IF(F2083="","",MAX(F2083-G2083,0))</f>
      </c>
      <c r="J2083">
        <f>IF(F2083="","",IF(G2083&gt;=F2083,"Paga",IF(G2083&gt;0,"Parcial","Pendente")))</f>
      </c>
    </row>
    <row r="2084">
      <c r="I2084" s="4">
        <f>IF(F2084="","",MAX(F2084-G2084,0))</f>
      </c>
      <c r="J2084">
        <f>IF(F2084="","",IF(G2084&gt;=F2084,"Paga",IF(G2084&gt;0,"Parcial","Pendente")))</f>
      </c>
    </row>
    <row r="2085">
      <c r="I2085" s="4">
        <f>IF(F2085="","",MAX(F2085-G2085,0))</f>
      </c>
      <c r="J2085">
        <f>IF(F2085="","",IF(G2085&gt;=F2085,"Paga",IF(G2085&gt;0,"Parcial","Pendente")))</f>
      </c>
    </row>
    <row r="2086">
      <c r="I2086" s="4">
        <f>IF(F2086="","",MAX(F2086-G2086,0))</f>
      </c>
      <c r="J2086">
        <f>IF(F2086="","",IF(G2086&gt;=F2086,"Paga",IF(G2086&gt;0,"Parcial","Pendente")))</f>
      </c>
    </row>
    <row r="2087">
      <c r="I2087" s="4">
        <f>IF(F2087="","",MAX(F2087-G2087,0))</f>
      </c>
      <c r="J2087">
        <f>IF(F2087="","",IF(G2087&gt;=F2087,"Paga",IF(G2087&gt;0,"Parcial","Pendente")))</f>
      </c>
    </row>
    <row r="2088">
      <c r="I2088" s="4">
        <f>IF(F2088="","",MAX(F2088-G2088,0))</f>
      </c>
      <c r="J2088">
        <f>IF(F2088="","",IF(G2088&gt;=F2088,"Paga",IF(G2088&gt;0,"Parcial","Pendente")))</f>
      </c>
    </row>
    <row r="2089">
      <c r="I2089" s="4">
        <f>IF(F2089="","",MAX(F2089-G2089,0))</f>
      </c>
      <c r="J2089">
        <f>IF(F2089="","",IF(G2089&gt;=F2089,"Paga",IF(G2089&gt;0,"Parcial","Pendente")))</f>
      </c>
    </row>
    <row r="2090">
      <c r="I2090" s="4">
        <f>IF(F2090="","",MAX(F2090-G2090,0))</f>
      </c>
      <c r="J2090">
        <f>IF(F2090="","",IF(G2090&gt;=F2090,"Paga",IF(G2090&gt;0,"Parcial","Pendente")))</f>
      </c>
    </row>
    <row r="2091">
      <c r="I2091" s="4">
        <f>IF(F2091="","",MAX(F2091-G2091,0))</f>
      </c>
      <c r="J2091">
        <f>IF(F2091="","",IF(G2091&gt;=F2091,"Paga",IF(G2091&gt;0,"Parcial","Pendente")))</f>
      </c>
    </row>
    <row r="2092">
      <c r="I2092" s="4">
        <f>IF(F2092="","",MAX(F2092-G2092,0))</f>
      </c>
      <c r="J2092">
        <f>IF(F2092="","",IF(G2092&gt;=F2092,"Paga",IF(G2092&gt;0,"Parcial","Pendente")))</f>
      </c>
    </row>
    <row r="2093">
      <c r="I2093" s="4">
        <f>IF(F2093="","",MAX(F2093-G2093,0))</f>
      </c>
      <c r="J2093">
        <f>IF(F2093="","",IF(G2093&gt;=F2093,"Paga",IF(G2093&gt;0,"Parcial","Pendente")))</f>
      </c>
    </row>
    <row r="2094">
      <c r="I2094" s="4">
        <f>IF(F2094="","",MAX(F2094-G2094,0))</f>
      </c>
      <c r="J2094">
        <f>IF(F2094="","",IF(G2094&gt;=F2094,"Paga",IF(G2094&gt;0,"Parcial","Pendente")))</f>
      </c>
    </row>
    <row r="2095">
      <c r="I2095" s="4">
        <f>IF(F2095="","",MAX(F2095-G2095,0))</f>
      </c>
      <c r="J2095">
        <f>IF(F2095="","",IF(G2095&gt;=F2095,"Paga",IF(G2095&gt;0,"Parcial","Pendente")))</f>
      </c>
    </row>
    <row r="2096">
      <c r="I2096" s="4">
        <f>IF(F2096="","",MAX(F2096-G2096,0))</f>
      </c>
      <c r="J2096">
        <f>IF(F2096="","",IF(G2096&gt;=F2096,"Paga",IF(G2096&gt;0,"Parcial","Pendente")))</f>
      </c>
    </row>
    <row r="2097">
      <c r="I2097" s="4">
        <f>IF(F2097="","",MAX(F2097-G2097,0))</f>
      </c>
      <c r="J2097">
        <f>IF(F2097="","",IF(G2097&gt;=F2097,"Paga",IF(G2097&gt;0,"Parcial","Pendente")))</f>
      </c>
    </row>
    <row r="2098">
      <c r="I2098" s="4">
        <f>IF(F2098="","",MAX(F2098-G2098,0))</f>
      </c>
      <c r="J2098">
        <f>IF(F2098="","",IF(G2098&gt;=F2098,"Paga",IF(G2098&gt;0,"Parcial","Pendente")))</f>
      </c>
    </row>
    <row r="2099">
      <c r="I2099" s="4">
        <f>IF(F2099="","",MAX(F2099-G2099,0))</f>
      </c>
      <c r="J2099">
        <f>IF(F2099="","",IF(G2099&gt;=F2099,"Paga",IF(G2099&gt;0,"Parcial","Pendente")))</f>
      </c>
    </row>
    <row r="2100">
      <c r="I2100" s="4">
        <f>IF(F2100="","",MAX(F2100-G2100,0))</f>
      </c>
      <c r="J2100">
        <f>IF(F2100="","",IF(G2100&gt;=F2100,"Paga",IF(G2100&gt;0,"Parcial","Pendente")))</f>
      </c>
    </row>
    <row r="2101">
      <c r="I2101" s="4">
        <f>IF(F2101="","",MAX(F2101-G2101,0))</f>
      </c>
      <c r="J2101">
        <f>IF(F2101="","",IF(G2101&gt;=F2101,"Paga",IF(G2101&gt;0,"Parcial","Pendente")))</f>
      </c>
    </row>
    <row r="2102">
      <c r="I2102" s="4">
        <f>IF(F2102="","",MAX(F2102-G2102,0))</f>
      </c>
      <c r="J2102">
        <f>IF(F2102="","",IF(G2102&gt;=F2102,"Paga",IF(G2102&gt;0,"Parcial","Pendente")))</f>
      </c>
    </row>
    <row r="2103">
      <c r="I2103" s="4">
        <f>IF(F2103="","",MAX(F2103-G2103,0))</f>
      </c>
      <c r="J2103">
        <f>IF(F2103="","",IF(G2103&gt;=F2103,"Paga",IF(G2103&gt;0,"Parcial","Pendente")))</f>
      </c>
    </row>
    <row r="2104">
      <c r="I2104" s="4">
        <f>IF(F2104="","",MAX(F2104-G2104,0))</f>
      </c>
      <c r="J2104">
        <f>IF(F2104="","",IF(G2104&gt;=F2104,"Paga",IF(G2104&gt;0,"Parcial","Pendente")))</f>
      </c>
    </row>
    <row r="2105">
      <c r="I2105" s="4">
        <f>IF(F2105="","",MAX(F2105-G2105,0))</f>
      </c>
      <c r="J2105">
        <f>IF(F2105="","",IF(G2105&gt;=F2105,"Paga",IF(G2105&gt;0,"Parcial","Pendente")))</f>
      </c>
    </row>
    <row r="2106">
      <c r="I2106" s="4">
        <f>IF(F2106="","",MAX(F2106-G2106,0))</f>
      </c>
      <c r="J2106">
        <f>IF(F2106="","",IF(G2106&gt;=F2106,"Paga",IF(G2106&gt;0,"Parcial","Pendente")))</f>
      </c>
    </row>
    <row r="2107">
      <c r="I2107" s="4">
        <f>IF(F2107="","",MAX(F2107-G2107,0))</f>
      </c>
      <c r="J2107">
        <f>IF(F2107="","",IF(G2107&gt;=F2107,"Paga",IF(G2107&gt;0,"Parcial","Pendente")))</f>
      </c>
    </row>
    <row r="2108">
      <c r="I2108" s="4">
        <f>IF(F2108="","",MAX(F2108-G2108,0))</f>
      </c>
      <c r="J2108">
        <f>IF(F2108="","",IF(G2108&gt;=F2108,"Paga",IF(G2108&gt;0,"Parcial","Pendente")))</f>
      </c>
    </row>
    <row r="2109">
      <c r="I2109" s="4">
        <f>IF(F2109="","",MAX(F2109-G2109,0))</f>
      </c>
      <c r="J2109">
        <f>IF(F2109="","",IF(G2109&gt;=F2109,"Paga",IF(G2109&gt;0,"Parcial","Pendente")))</f>
      </c>
    </row>
    <row r="2110">
      <c r="I2110" s="4">
        <f>IF(F2110="","",MAX(F2110-G2110,0))</f>
      </c>
      <c r="J2110">
        <f>IF(F2110="","",IF(G2110&gt;=F2110,"Paga",IF(G2110&gt;0,"Parcial","Pendente")))</f>
      </c>
    </row>
    <row r="2111">
      <c r="I2111" s="4">
        <f>IF(F2111="","",MAX(F2111-G2111,0))</f>
      </c>
      <c r="J2111">
        <f>IF(F2111="","",IF(G2111&gt;=F2111,"Paga",IF(G2111&gt;0,"Parcial","Pendente")))</f>
      </c>
    </row>
    <row r="2112">
      <c r="I2112" s="4">
        <f>IF(F2112="","",MAX(F2112-G2112,0))</f>
      </c>
      <c r="J2112">
        <f>IF(F2112="","",IF(G2112&gt;=F2112,"Paga",IF(G2112&gt;0,"Parcial","Pendente")))</f>
      </c>
    </row>
    <row r="2113">
      <c r="I2113" s="4">
        <f>IF(F2113="","",MAX(F2113-G2113,0))</f>
      </c>
      <c r="J2113">
        <f>IF(F2113="","",IF(G2113&gt;=F2113,"Paga",IF(G2113&gt;0,"Parcial","Pendente")))</f>
      </c>
    </row>
    <row r="2114">
      <c r="I2114" s="4">
        <f>IF(F2114="","",MAX(F2114-G2114,0))</f>
      </c>
      <c r="J2114">
        <f>IF(F2114="","",IF(G2114&gt;=F2114,"Paga",IF(G2114&gt;0,"Parcial","Pendente")))</f>
      </c>
    </row>
    <row r="2115">
      <c r="I2115" s="4">
        <f>IF(F2115="","",MAX(F2115-G2115,0))</f>
      </c>
      <c r="J2115">
        <f>IF(F2115="","",IF(G2115&gt;=F2115,"Paga",IF(G2115&gt;0,"Parcial","Pendente")))</f>
      </c>
    </row>
    <row r="2116">
      <c r="I2116" s="4">
        <f>IF(F2116="","",MAX(F2116-G2116,0))</f>
      </c>
      <c r="J2116">
        <f>IF(F2116="","",IF(G2116&gt;=F2116,"Paga",IF(G2116&gt;0,"Parcial","Pendente")))</f>
      </c>
    </row>
    <row r="2117">
      <c r="I2117" s="4">
        <f>IF(F2117="","",MAX(F2117-G2117,0))</f>
      </c>
      <c r="J2117">
        <f>IF(F2117="","",IF(G2117&gt;=F2117,"Paga",IF(G2117&gt;0,"Parcial","Pendente")))</f>
      </c>
    </row>
    <row r="2118">
      <c r="I2118" s="4">
        <f>IF(F2118="","",MAX(F2118-G2118,0))</f>
      </c>
      <c r="J2118">
        <f>IF(F2118="","",IF(G2118&gt;=F2118,"Paga",IF(G2118&gt;0,"Parcial","Pendente")))</f>
      </c>
    </row>
    <row r="2119">
      <c r="I2119" s="4">
        <f>IF(F2119="","",MAX(F2119-G2119,0))</f>
      </c>
      <c r="J2119">
        <f>IF(F2119="","",IF(G2119&gt;=F2119,"Paga",IF(G2119&gt;0,"Parcial","Pendente")))</f>
      </c>
    </row>
    <row r="2120">
      <c r="I2120" s="4">
        <f>IF(F2120="","",MAX(F2120-G2120,0))</f>
      </c>
      <c r="J2120">
        <f>IF(F2120="","",IF(G2120&gt;=F2120,"Paga",IF(G2120&gt;0,"Parcial","Pendente")))</f>
      </c>
    </row>
    <row r="2121">
      <c r="I2121" s="4">
        <f>IF(F2121="","",MAX(F2121-G2121,0))</f>
      </c>
      <c r="J2121">
        <f>IF(F2121="","",IF(G2121&gt;=F2121,"Paga",IF(G2121&gt;0,"Parcial","Pendente")))</f>
      </c>
    </row>
    <row r="2122">
      <c r="I2122" s="4">
        <f>IF(F2122="","",MAX(F2122-G2122,0))</f>
      </c>
      <c r="J2122">
        <f>IF(F2122="","",IF(G2122&gt;=F2122,"Paga",IF(G2122&gt;0,"Parcial","Pendente")))</f>
      </c>
    </row>
    <row r="2123">
      <c r="I2123" s="4">
        <f>IF(F2123="","",MAX(F2123-G2123,0))</f>
      </c>
      <c r="J2123">
        <f>IF(F2123="","",IF(G2123&gt;=F2123,"Paga",IF(G2123&gt;0,"Parcial","Pendente")))</f>
      </c>
    </row>
    <row r="2124">
      <c r="I2124" s="4">
        <f>IF(F2124="","",MAX(F2124-G2124,0))</f>
      </c>
      <c r="J2124">
        <f>IF(F2124="","",IF(G2124&gt;=F2124,"Paga",IF(G2124&gt;0,"Parcial","Pendente")))</f>
      </c>
    </row>
    <row r="2125">
      <c r="I2125" s="4">
        <f>IF(F2125="","",MAX(F2125-G2125,0))</f>
      </c>
      <c r="J2125">
        <f>IF(F2125="","",IF(G2125&gt;=F2125,"Paga",IF(G2125&gt;0,"Parcial","Pendente")))</f>
      </c>
    </row>
    <row r="2126">
      <c r="I2126" s="4">
        <f>IF(F2126="","",MAX(F2126-G2126,0))</f>
      </c>
      <c r="J2126">
        <f>IF(F2126="","",IF(G2126&gt;=F2126,"Paga",IF(G2126&gt;0,"Parcial","Pendente")))</f>
      </c>
    </row>
    <row r="2127">
      <c r="I2127" s="4">
        <f>IF(F2127="","",MAX(F2127-G2127,0))</f>
      </c>
      <c r="J2127">
        <f>IF(F2127="","",IF(G2127&gt;=F2127,"Paga",IF(G2127&gt;0,"Parcial","Pendente")))</f>
      </c>
    </row>
    <row r="2128">
      <c r="I2128" s="4">
        <f>IF(F2128="","",MAX(F2128-G2128,0))</f>
      </c>
      <c r="J2128">
        <f>IF(F2128="","",IF(G2128&gt;=F2128,"Paga",IF(G2128&gt;0,"Parcial","Pendente")))</f>
      </c>
    </row>
    <row r="2129">
      <c r="I2129" s="4">
        <f>IF(F2129="","",MAX(F2129-G2129,0))</f>
      </c>
      <c r="J2129">
        <f>IF(F2129="","",IF(G2129&gt;=F2129,"Paga",IF(G2129&gt;0,"Parcial","Pendente")))</f>
      </c>
    </row>
    <row r="2130">
      <c r="I2130" s="4">
        <f>IF(F2130="","",MAX(F2130-G2130,0))</f>
      </c>
      <c r="J2130">
        <f>IF(F2130="","",IF(G2130&gt;=F2130,"Paga",IF(G2130&gt;0,"Parcial","Pendente")))</f>
      </c>
    </row>
    <row r="2131">
      <c r="I2131" s="4">
        <f>IF(F2131="","",MAX(F2131-G2131,0))</f>
      </c>
      <c r="J2131">
        <f>IF(F2131="","",IF(G2131&gt;=F2131,"Paga",IF(G2131&gt;0,"Parcial","Pendente")))</f>
      </c>
    </row>
    <row r="2132">
      <c r="I2132" s="4">
        <f>IF(F2132="","",MAX(F2132-G2132,0))</f>
      </c>
      <c r="J2132">
        <f>IF(F2132="","",IF(G2132&gt;=F2132,"Paga",IF(G2132&gt;0,"Parcial","Pendente")))</f>
      </c>
    </row>
    <row r="2133">
      <c r="I2133" s="4">
        <f>IF(F2133="","",MAX(F2133-G2133,0))</f>
      </c>
      <c r="J2133">
        <f>IF(F2133="","",IF(G2133&gt;=F2133,"Paga",IF(G2133&gt;0,"Parcial","Pendente")))</f>
      </c>
    </row>
    <row r="2134">
      <c r="I2134" s="4">
        <f>IF(F2134="","",MAX(F2134-G2134,0))</f>
      </c>
      <c r="J2134">
        <f>IF(F2134="","",IF(G2134&gt;=F2134,"Paga",IF(G2134&gt;0,"Parcial","Pendente")))</f>
      </c>
    </row>
    <row r="2135">
      <c r="I2135" s="4">
        <f>IF(F2135="","",MAX(F2135-G2135,0))</f>
      </c>
      <c r="J2135">
        <f>IF(F2135="","",IF(G2135&gt;=F2135,"Paga",IF(G2135&gt;0,"Parcial","Pendente")))</f>
      </c>
    </row>
    <row r="2136">
      <c r="I2136" s="4">
        <f>IF(F2136="","",MAX(F2136-G2136,0))</f>
      </c>
      <c r="J2136">
        <f>IF(F2136="","",IF(G2136&gt;=F2136,"Paga",IF(G2136&gt;0,"Parcial","Pendente")))</f>
      </c>
    </row>
    <row r="2137">
      <c r="I2137" s="4">
        <f>IF(F2137="","",MAX(F2137-G2137,0))</f>
      </c>
      <c r="J2137">
        <f>IF(F2137="","",IF(G2137&gt;=F2137,"Paga",IF(G2137&gt;0,"Parcial","Pendente")))</f>
      </c>
    </row>
    <row r="2138">
      <c r="I2138" s="4">
        <f>IF(F2138="","",MAX(F2138-G2138,0))</f>
      </c>
      <c r="J2138">
        <f>IF(F2138="","",IF(G2138&gt;=F2138,"Paga",IF(G2138&gt;0,"Parcial","Pendente")))</f>
      </c>
    </row>
    <row r="2139">
      <c r="I2139" s="4">
        <f>IF(F2139="","",MAX(F2139-G2139,0))</f>
      </c>
      <c r="J2139">
        <f>IF(F2139="","",IF(G2139&gt;=F2139,"Paga",IF(G2139&gt;0,"Parcial","Pendente")))</f>
      </c>
    </row>
    <row r="2140">
      <c r="I2140" s="4">
        <f>IF(F2140="","",MAX(F2140-G2140,0))</f>
      </c>
      <c r="J2140">
        <f>IF(F2140="","",IF(G2140&gt;=F2140,"Paga",IF(G2140&gt;0,"Parcial","Pendente")))</f>
      </c>
    </row>
    <row r="2141">
      <c r="I2141" s="4">
        <f>IF(F2141="","",MAX(F2141-G2141,0))</f>
      </c>
      <c r="J2141">
        <f>IF(F2141="","",IF(G2141&gt;=F2141,"Paga",IF(G2141&gt;0,"Parcial","Pendente")))</f>
      </c>
    </row>
    <row r="2142">
      <c r="I2142" s="4">
        <f>IF(F2142="","",MAX(F2142-G2142,0))</f>
      </c>
      <c r="J2142">
        <f>IF(F2142="","",IF(G2142&gt;=F2142,"Paga",IF(G2142&gt;0,"Parcial","Pendente")))</f>
      </c>
    </row>
    <row r="2143">
      <c r="I2143" s="4">
        <f>IF(F2143="","",MAX(F2143-G2143,0))</f>
      </c>
      <c r="J2143">
        <f>IF(F2143="","",IF(G2143&gt;=F2143,"Paga",IF(G2143&gt;0,"Parcial","Pendente")))</f>
      </c>
    </row>
    <row r="2144">
      <c r="I2144" s="4">
        <f>IF(F2144="","",MAX(F2144-G2144,0))</f>
      </c>
      <c r="J2144">
        <f>IF(F2144="","",IF(G2144&gt;=F2144,"Paga",IF(G2144&gt;0,"Parcial","Pendente")))</f>
      </c>
    </row>
    <row r="2145">
      <c r="I2145" s="4">
        <f>IF(F2145="","",MAX(F2145-G2145,0))</f>
      </c>
      <c r="J2145">
        <f>IF(F2145="","",IF(G2145&gt;=F2145,"Paga",IF(G2145&gt;0,"Parcial","Pendente")))</f>
      </c>
    </row>
    <row r="2146">
      <c r="I2146" s="4">
        <f>IF(F2146="","",MAX(F2146-G2146,0))</f>
      </c>
      <c r="J2146">
        <f>IF(F2146="","",IF(G2146&gt;=F2146,"Paga",IF(G2146&gt;0,"Parcial","Pendente")))</f>
      </c>
    </row>
    <row r="2147">
      <c r="I2147" s="4">
        <f>IF(F2147="","",MAX(F2147-G2147,0))</f>
      </c>
      <c r="J2147">
        <f>IF(F2147="","",IF(G2147&gt;=F2147,"Paga",IF(G2147&gt;0,"Parcial","Pendente")))</f>
      </c>
    </row>
    <row r="2148">
      <c r="I2148" s="4">
        <f>IF(F2148="","",MAX(F2148-G2148,0))</f>
      </c>
      <c r="J2148">
        <f>IF(F2148="","",IF(G2148&gt;=F2148,"Paga",IF(G2148&gt;0,"Parcial","Pendente")))</f>
      </c>
    </row>
    <row r="2149">
      <c r="I2149" s="4">
        <f>IF(F2149="","",MAX(F2149-G2149,0))</f>
      </c>
      <c r="J2149">
        <f>IF(F2149="","",IF(G2149&gt;=F2149,"Paga",IF(G2149&gt;0,"Parcial","Pendente")))</f>
      </c>
    </row>
    <row r="2150">
      <c r="I2150" s="4">
        <f>IF(F2150="","",MAX(F2150-G2150,0))</f>
      </c>
      <c r="J2150">
        <f>IF(F2150="","",IF(G2150&gt;=F2150,"Paga",IF(G2150&gt;0,"Parcial","Pendente")))</f>
      </c>
    </row>
    <row r="2151">
      <c r="I2151" s="4">
        <f>IF(F2151="","",MAX(F2151-G2151,0))</f>
      </c>
      <c r="J2151">
        <f>IF(F2151="","",IF(G2151&gt;=F2151,"Paga",IF(G2151&gt;0,"Parcial","Pendente")))</f>
      </c>
    </row>
    <row r="2152">
      <c r="I2152" s="4">
        <f>IF(F2152="","",MAX(F2152-G2152,0))</f>
      </c>
      <c r="J2152">
        <f>IF(F2152="","",IF(G2152&gt;=F2152,"Paga",IF(G2152&gt;0,"Parcial","Pendente")))</f>
      </c>
    </row>
    <row r="2153">
      <c r="I2153" s="4">
        <f>IF(F2153="","",MAX(F2153-G2153,0))</f>
      </c>
      <c r="J2153">
        <f>IF(F2153="","",IF(G2153&gt;=F2153,"Paga",IF(G2153&gt;0,"Parcial","Pendente")))</f>
      </c>
    </row>
    <row r="2154">
      <c r="I2154" s="4">
        <f>IF(F2154="","",MAX(F2154-G2154,0))</f>
      </c>
      <c r="J2154">
        <f>IF(F2154="","",IF(G2154&gt;=F2154,"Paga",IF(G2154&gt;0,"Parcial","Pendente")))</f>
      </c>
    </row>
    <row r="2155">
      <c r="I2155" s="4">
        <f>IF(F2155="","",MAX(F2155-G2155,0))</f>
      </c>
      <c r="J2155">
        <f>IF(F2155="","",IF(G2155&gt;=F2155,"Paga",IF(G2155&gt;0,"Parcial","Pendente")))</f>
      </c>
    </row>
    <row r="2156">
      <c r="I2156" s="4">
        <f>IF(F2156="","",MAX(F2156-G2156,0))</f>
      </c>
      <c r="J2156">
        <f>IF(F2156="","",IF(G2156&gt;=F2156,"Paga",IF(G2156&gt;0,"Parcial","Pendente")))</f>
      </c>
    </row>
    <row r="2157">
      <c r="I2157" s="4">
        <f>IF(F2157="","",MAX(F2157-G2157,0))</f>
      </c>
      <c r="J2157">
        <f>IF(F2157="","",IF(G2157&gt;=F2157,"Paga",IF(G2157&gt;0,"Parcial","Pendente")))</f>
      </c>
    </row>
    <row r="2158">
      <c r="I2158" s="4">
        <f>IF(F2158="","",MAX(F2158-G2158,0))</f>
      </c>
      <c r="J2158">
        <f>IF(F2158="","",IF(G2158&gt;=F2158,"Paga",IF(G2158&gt;0,"Parcial","Pendente")))</f>
      </c>
    </row>
    <row r="2159">
      <c r="I2159" s="4">
        <f>IF(F2159="","",MAX(F2159-G2159,0))</f>
      </c>
      <c r="J2159">
        <f>IF(F2159="","",IF(G2159&gt;=F2159,"Paga",IF(G2159&gt;0,"Parcial","Pendente")))</f>
      </c>
    </row>
    <row r="2160">
      <c r="I2160" s="4">
        <f>IF(F2160="","",MAX(F2160-G2160,0))</f>
      </c>
      <c r="J2160">
        <f>IF(F2160="","",IF(G2160&gt;=F2160,"Paga",IF(G2160&gt;0,"Parcial","Pendente")))</f>
      </c>
    </row>
    <row r="2161">
      <c r="I2161" s="4">
        <f>IF(F2161="","",MAX(F2161-G2161,0))</f>
      </c>
      <c r="J2161">
        <f>IF(F2161="","",IF(G2161&gt;=F2161,"Paga",IF(G2161&gt;0,"Parcial","Pendente")))</f>
      </c>
    </row>
    <row r="2162">
      <c r="I2162" s="4">
        <f>IF(F2162="","",MAX(F2162-G2162,0))</f>
      </c>
      <c r="J2162">
        <f>IF(F2162="","",IF(G2162&gt;=F2162,"Paga",IF(G2162&gt;0,"Parcial","Pendente")))</f>
      </c>
    </row>
    <row r="2163">
      <c r="I2163" s="4">
        <f>IF(F2163="","",MAX(F2163-G2163,0))</f>
      </c>
      <c r="J2163">
        <f>IF(F2163="","",IF(G2163&gt;=F2163,"Paga",IF(G2163&gt;0,"Parcial","Pendente")))</f>
      </c>
    </row>
    <row r="2164">
      <c r="I2164" s="4">
        <f>IF(F2164="","",MAX(F2164-G2164,0))</f>
      </c>
      <c r="J2164">
        <f>IF(F2164="","",IF(G2164&gt;=F2164,"Paga",IF(G2164&gt;0,"Parcial","Pendente")))</f>
      </c>
    </row>
    <row r="2165">
      <c r="I2165" s="4">
        <f>IF(F2165="","",MAX(F2165-G2165,0))</f>
      </c>
      <c r="J2165">
        <f>IF(F2165="","",IF(G2165&gt;=F2165,"Paga",IF(G2165&gt;0,"Parcial","Pendente")))</f>
      </c>
    </row>
    <row r="2166">
      <c r="I2166" s="4">
        <f>IF(F2166="","",MAX(F2166-G2166,0))</f>
      </c>
      <c r="J2166">
        <f>IF(F2166="","",IF(G2166&gt;=F2166,"Paga",IF(G2166&gt;0,"Parcial","Pendente")))</f>
      </c>
    </row>
    <row r="2167">
      <c r="I2167" s="4">
        <f>IF(F2167="","",MAX(F2167-G2167,0))</f>
      </c>
      <c r="J2167">
        <f>IF(F2167="","",IF(G2167&gt;=F2167,"Paga",IF(G2167&gt;0,"Parcial","Pendente")))</f>
      </c>
    </row>
    <row r="2168">
      <c r="I2168" s="4">
        <f>IF(F2168="","",MAX(F2168-G2168,0))</f>
      </c>
      <c r="J2168">
        <f>IF(F2168="","",IF(G2168&gt;=F2168,"Paga",IF(G2168&gt;0,"Parcial","Pendente")))</f>
      </c>
    </row>
    <row r="2169">
      <c r="I2169" s="4">
        <f>IF(F2169="","",MAX(F2169-G2169,0))</f>
      </c>
      <c r="J2169">
        <f>IF(F2169="","",IF(G2169&gt;=F2169,"Paga",IF(G2169&gt;0,"Parcial","Pendente")))</f>
      </c>
    </row>
    <row r="2170">
      <c r="I2170" s="4">
        <f>IF(F2170="","",MAX(F2170-G2170,0))</f>
      </c>
      <c r="J2170">
        <f>IF(F2170="","",IF(G2170&gt;=F2170,"Paga",IF(G2170&gt;0,"Parcial","Pendente")))</f>
      </c>
    </row>
    <row r="2171">
      <c r="I2171" s="4">
        <f>IF(F2171="","",MAX(F2171-G2171,0))</f>
      </c>
      <c r="J2171">
        <f>IF(F2171="","",IF(G2171&gt;=F2171,"Paga",IF(G2171&gt;0,"Parcial","Pendente")))</f>
      </c>
    </row>
    <row r="2172">
      <c r="I2172" s="4">
        <f>IF(F2172="","",MAX(F2172-G2172,0))</f>
      </c>
      <c r="J2172">
        <f>IF(F2172="","",IF(G2172&gt;=F2172,"Paga",IF(G2172&gt;0,"Parcial","Pendente")))</f>
      </c>
    </row>
    <row r="2173">
      <c r="I2173" s="4">
        <f>IF(F2173="","",MAX(F2173-G2173,0))</f>
      </c>
      <c r="J2173">
        <f>IF(F2173="","",IF(G2173&gt;=F2173,"Paga",IF(G2173&gt;0,"Parcial","Pendente")))</f>
      </c>
    </row>
    <row r="2174">
      <c r="I2174" s="4">
        <f>IF(F2174="","",MAX(F2174-G2174,0))</f>
      </c>
      <c r="J2174">
        <f>IF(F2174="","",IF(G2174&gt;=F2174,"Paga",IF(G2174&gt;0,"Parcial","Pendente")))</f>
      </c>
    </row>
    <row r="2175">
      <c r="I2175" s="4">
        <f>IF(F2175="","",MAX(F2175-G2175,0))</f>
      </c>
      <c r="J2175">
        <f>IF(F2175="","",IF(G2175&gt;=F2175,"Paga",IF(G2175&gt;0,"Parcial","Pendente")))</f>
      </c>
    </row>
    <row r="2176">
      <c r="I2176" s="4">
        <f>IF(F2176="","",MAX(F2176-G2176,0))</f>
      </c>
      <c r="J2176">
        <f>IF(F2176="","",IF(G2176&gt;=F2176,"Paga",IF(G2176&gt;0,"Parcial","Pendente")))</f>
      </c>
    </row>
    <row r="2177">
      <c r="I2177" s="4">
        <f>IF(F2177="","",MAX(F2177-G2177,0))</f>
      </c>
      <c r="J2177">
        <f>IF(F2177="","",IF(G2177&gt;=F2177,"Paga",IF(G2177&gt;0,"Parcial","Pendente")))</f>
      </c>
    </row>
    <row r="2178">
      <c r="I2178" s="4">
        <f>IF(F2178="","",MAX(F2178-G2178,0))</f>
      </c>
      <c r="J2178">
        <f>IF(F2178="","",IF(G2178&gt;=F2178,"Paga",IF(G2178&gt;0,"Parcial","Pendente")))</f>
      </c>
    </row>
    <row r="2179">
      <c r="I2179" s="4">
        <f>IF(F2179="","",MAX(F2179-G2179,0))</f>
      </c>
      <c r="J2179">
        <f>IF(F2179="","",IF(G2179&gt;=F2179,"Paga",IF(G2179&gt;0,"Parcial","Pendente")))</f>
      </c>
    </row>
    <row r="2180">
      <c r="I2180" s="4">
        <f>IF(F2180="","",MAX(F2180-G2180,0))</f>
      </c>
      <c r="J2180">
        <f>IF(F2180="","",IF(G2180&gt;=F2180,"Paga",IF(G2180&gt;0,"Parcial","Pendente")))</f>
      </c>
    </row>
    <row r="2181">
      <c r="I2181" s="4">
        <f>IF(F2181="","",MAX(F2181-G2181,0))</f>
      </c>
      <c r="J2181">
        <f>IF(F2181="","",IF(G2181&gt;=F2181,"Paga",IF(G2181&gt;0,"Parcial","Pendente")))</f>
      </c>
    </row>
    <row r="2182">
      <c r="I2182" s="4">
        <f>IF(F2182="","",MAX(F2182-G2182,0))</f>
      </c>
      <c r="J2182">
        <f>IF(F2182="","",IF(G2182&gt;=F2182,"Paga",IF(G2182&gt;0,"Parcial","Pendente")))</f>
      </c>
    </row>
    <row r="2183">
      <c r="I2183" s="4">
        <f>IF(F2183="","",MAX(F2183-G2183,0))</f>
      </c>
      <c r="J2183">
        <f>IF(F2183="","",IF(G2183&gt;=F2183,"Paga",IF(G2183&gt;0,"Parcial","Pendente")))</f>
      </c>
    </row>
    <row r="2184">
      <c r="I2184" s="4">
        <f>IF(F2184="","",MAX(F2184-G2184,0))</f>
      </c>
      <c r="J2184">
        <f>IF(F2184="","",IF(G2184&gt;=F2184,"Paga",IF(G2184&gt;0,"Parcial","Pendente")))</f>
      </c>
    </row>
    <row r="2185">
      <c r="I2185" s="4">
        <f>IF(F2185="","",MAX(F2185-G2185,0))</f>
      </c>
      <c r="J2185">
        <f>IF(F2185="","",IF(G2185&gt;=F2185,"Paga",IF(G2185&gt;0,"Parcial","Pendente")))</f>
      </c>
    </row>
    <row r="2186">
      <c r="I2186" s="4">
        <f>IF(F2186="","",MAX(F2186-G2186,0))</f>
      </c>
      <c r="J2186">
        <f>IF(F2186="","",IF(G2186&gt;=F2186,"Paga",IF(G2186&gt;0,"Parcial","Pendente")))</f>
      </c>
    </row>
    <row r="2187">
      <c r="I2187" s="4">
        <f>IF(F2187="","",MAX(F2187-G2187,0))</f>
      </c>
      <c r="J2187">
        <f>IF(F2187="","",IF(G2187&gt;=F2187,"Paga",IF(G2187&gt;0,"Parcial","Pendente")))</f>
      </c>
    </row>
    <row r="2188">
      <c r="I2188" s="4">
        <f>IF(F2188="","",MAX(F2188-G2188,0))</f>
      </c>
      <c r="J2188">
        <f>IF(F2188="","",IF(G2188&gt;=F2188,"Paga",IF(G2188&gt;0,"Parcial","Pendente")))</f>
      </c>
    </row>
    <row r="2189">
      <c r="I2189" s="4">
        <f>IF(F2189="","",MAX(F2189-G2189,0))</f>
      </c>
      <c r="J2189">
        <f>IF(F2189="","",IF(G2189&gt;=F2189,"Paga",IF(G2189&gt;0,"Parcial","Pendente")))</f>
      </c>
    </row>
    <row r="2190">
      <c r="I2190" s="4">
        <f>IF(F2190="","",MAX(F2190-G2190,0))</f>
      </c>
      <c r="J2190">
        <f>IF(F2190="","",IF(G2190&gt;=F2190,"Paga",IF(G2190&gt;0,"Parcial","Pendente")))</f>
      </c>
    </row>
    <row r="2191">
      <c r="I2191" s="4">
        <f>IF(F2191="","",MAX(F2191-G2191,0))</f>
      </c>
      <c r="J2191">
        <f>IF(F2191="","",IF(G2191&gt;=F2191,"Paga",IF(G2191&gt;0,"Parcial","Pendente")))</f>
      </c>
    </row>
    <row r="2192">
      <c r="I2192" s="4">
        <f>IF(F2192="","",MAX(F2192-G2192,0))</f>
      </c>
      <c r="J2192">
        <f>IF(F2192="","",IF(G2192&gt;=F2192,"Paga",IF(G2192&gt;0,"Parcial","Pendente")))</f>
      </c>
    </row>
    <row r="2193">
      <c r="I2193" s="4">
        <f>IF(F2193="","",MAX(F2193-G2193,0))</f>
      </c>
      <c r="J2193">
        <f>IF(F2193="","",IF(G2193&gt;=F2193,"Paga",IF(G2193&gt;0,"Parcial","Pendente")))</f>
      </c>
    </row>
    <row r="2194">
      <c r="I2194" s="4">
        <f>IF(F2194="","",MAX(F2194-G2194,0))</f>
      </c>
      <c r="J2194">
        <f>IF(F2194="","",IF(G2194&gt;=F2194,"Paga",IF(G2194&gt;0,"Parcial","Pendente")))</f>
      </c>
    </row>
    <row r="2195">
      <c r="I2195" s="4">
        <f>IF(F2195="","",MAX(F2195-G2195,0))</f>
      </c>
      <c r="J2195">
        <f>IF(F2195="","",IF(G2195&gt;=F2195,"Paga",IF(G2195&gt;0,"Parcial","Pendente")))</f>
      </c>
    </row>
    <row r="2196">
      <c r="I2196" s="4">
        <f>IF(F2196="","",MAX(F2196-G2196,0))</f>
      </c>
      <c r="J2196">
        <f>IF(F2196="","",IF(G2196&gt;=F2196,"Paga",IF(G2196&gt;0,"Parcial","Pendente")))</f>
      </c>
    </row>
    <row r="2197">
      <c r="I2197" s="4">
        <f>IF(F2197="","",MAX(F2197-G2197,0))</f>
      </c>
      <c r="J2197">
        <f>IF(F2197="","",IF(G2197&gt;=F2197,"Paga",IF(G2197&gt;0,"Parcial","Pendente")))</f>
      </c>
    </row>
    <row r="2198">
      <c r="I2198" s="4">
        <f>IF(F2198="","",MAX(F2198-G2198,0))</f>
      </c>
      <c r="J2198">
        <f>IF(F2198="","",IF(G2198&gt;=F2198,"Paga",IF(G2198&gt;0,"Parcial","Pendente")))</f>
      </c>
    </row>
    <row r="2199">
      <c r="I2199" s="4">
        <f>IF(F2199="","",MAX(F2199-G2199,0))</f>
      </c>
      <c r="J2199">
        <f>IF(F2199="","",IF(G2199&gt;=F2199,"Paga",IF(G2199&gt;0,"Parcial","Pendente")))</f>
      </c>
    </row>
    <row r="2200">
      <c r="I2200" s="4">
        <f>IF(F2200="","",MAX(F2200-G2200,0))</f>
      </c>
      <c r="J2200">
        <f>IF(F2200="","",IF(G2200&gt;=F2200,"Paga",IF(G2200&gt;0,"Parcial","Pendente")))</f>
      </c>
    </row>
    <row r="2201">
      <c r="I2201" s="4">
        <f>IF(F2201="","",MAX(F2201-G2201,0))</f>
      </c>
      <c r="J2201">
        <f>IF(F2201="","",IF(G2201&gt;=F2201,"Paga",IF(G2201&gt;0,"Parcial","Pendente")))</f>
      </c>
    </row>
    <row r="2202">
      <c r="I2202" s="4">
        <f>IF(F2202="","",MAX(F2202-G2202,0))</f>
      </c>
      <c r="J2202">
        <f>IF(F2202="","",IF(G2202&gt;=F2202,"Paga",IF(G2202&gt;0,"Parcial","Pendente")))</f>
      </c>
    </row>
    <row r="2203">
      <c r="I2203" s="4">
        <f>IF(F2203="","",MAX(F2203-G2203,0))</f>
      </c>
      <c r="J2203">
        <f>IF(F2203="","",IF(G2203&gt;=F2203,"Paga",IF(G2203&gt;0,"Parcial","Pendente")))</f>
      </c>
    </row>
    <row r="2204">
      <c r="I2204" s="4">
        <f>IF(F2204="","",MAX(F2204-G2204,0))</f>
      </c>
      <c r="J2204">
        <f>IF(F2204="","",IF(G2204&gt;=F2204,"Paga",IF(G2204&gt;0,"Parcial","Pendente")))</f>
      </c>
    </row>
    <row r="2205">
      <c r="I2205" s="4">
        <f>IF(F2205="","",MAX(F2205-G2205,0))</f>
      </c>
      <c r="J2205">
        <f>IF(F2205="","",IF(G2205&gt;=F2205,"Paga",IF(G2205&gt;0,"Parcial","Pendente")))</f>
      </c>
    </row>
    <row r="2206">
      <c r="I2206" s="4">
        <f>IF(F2206="","",MAX(F2206-G2206,0))</f>
      </c>
      <c r="J2206">
        <f>IF(F2206="","",IF(G2206&gt;=F2206,"Paga",IF(G2206&gt;0,"Parcial","Pendente")))</f>
      </c>
    </row>
    <row r="2207">
      <c r="I2207" s="4">
        <f>IF(F2207="","",MAX(F2207-G2207,0))</f>
      </c>
      <c r="J2207">
        <f>IF(F2207="","",IF(G2207&gt;=F2207,"Paga",IF(G2207&gt;0,"Parcial","Pendente")))</f>
      </c>
    </row>
    <row r="2208">
      <c r="I2208" s="4">
        <f>IF(F2208="","",MAX(F2208-G2208,0))</f>
      </c>
      <c r="J2208">
        <f>IF(F2208="","",IF(G2208&gt;=F2208,"Paga",IF(G2208&gt;0,"Parcial","Pendente")))</f>
      </c>
    </row>
    <row r="2209">
      <c r="I2209" s="4">
        <f>IF(F2209="","",MAX(F2209-G2209,0))</f>
      </c>
      <c r="J2209">
        <f>IF(F2209="","",IF(G2209&gt;=F2209,"Paga",IF(G2209&gt;0,"Parcial","Pendente")))</f>
      </c>
    </row>
    <row r="2210">
      <c r="I2210" s="4">
        <f>IF(F2210="","",MAX(F2210-G2210,0))</f>
      </c>
      <c r="J2210">
        <f>IF(F2210="","",IF(G2210&gt;=F2210,"Paga",IF(G2210&gt;0,"Parcial","Pendente")))</f>
      </c>
    </row>
    <row r="2211">
      <c r="I2211" s="4">
        <f>IF(F2211="","",MAX(F2211-G2211,0))</f>
      </c>
      <c r="J2211">
        <f>IF(F2211="","",IF(G2211&gt;=F2211,"Paga",IF(G2211&gt;0,"Parcial","Pendente")))</f>
      </c>
    </row>
    <row r="2212">
      <c r="I2212" s="4">
        <f>IF(F2212="","",MAX(F2212-G2212,0))</f>
      </c>
      <c r="J2212">
        <f>IF(F2212="","",IF(G2212&gt;=F2212,"Paga",IF(G2212&gt;0,"Parcial","Pendente")))</f>
      </c>
    </row>
    <row r="2213">
      <c r="I2213" s="4">
        <f>IF(F2213="","",MAX(F2213-G2213,0))</f>
      </c>
      <c r="J2213">
        <f>IF(F2213="","",IF(G2213&gt;=F2213,"Paga",IF(G2213&gt;0,"Parcial","Pendente")))</f>
      </c>
    </row>
    <row r="2214">
      <c r="I2214" s="4">
        <f>IF(F2214="","",MAX(F2214-G2214,0))</f>
      </c>
      <c r="J2214">
        <f>IF(F2214="","",IF(G2214&gt;=F2214,"Paga",IF(G2214&gt;0,"Parcial","Pendente")))</f>
      </c>
    </row>
    <row r="2215">
      <c r="I2215" s="4">
        <f>IF(F2215="","",MAX(F2215-G2215,0))</f>
      </c>
      <c r="J2215">
        <f>IF(F2215="","",IF(G2215&gt;=F2215,"Paga",IF(G2215&gt;0,"Parcial","Pendente")))</f>
      </c>
    </row>
    <row r="2216">
      <c r="I2216" s="4">
        <f>IF(F2216="","",MAX(F2216-G2216,0))</f>
      </c>
      <c r="J2216">
        <f>IF(F2216="","",IF(G2216&gt;=F2216,"Paga",IF(G2216&gt;0,"Parcial","Pendente")))</f>
      </c>
    </row>
    <row r="2217">
      <c r="I2217" s="4">
        <f>IF(F2217="","",MAX(F2217-G2217,0))</f>
      </c>
      <c r="J2217">
        <f>IF(F2217="","",IF(G2217&gt;=F2217,"Paga",IF(G2217&gt;0,"Parcial","Pendente")))</f>
      </c>
    </row>
    <row r="2218">
      <c r="I2218" s="4">
        <f>IF(F2218="","",MAX(F2218-G2218,0))</f>
      </c>
      <c r="J2218">
        <f>IF(F2218="","",IF(G2218&gt;=F2218,"Paga",IF(G2218&gt;0,"Parcial","Pendente")))</f>
      </c>
    </row>
    <row r="2219">
      <c r="I2219" s="4">
        <f>IF(F2219="","",MAX(F2219-G2219,0))</f>
      </c>
      <c r="J2219">
        <f>IF(F2219="","",IF(G2219&gt;=F2219,"Paga",IF(G2219&gt;0,"Parcial","Pendente")))</f>
      </c>
    </row>
    <row r="2220">
      <c r="I2220" s="4">
        <f>IF(F2220="","",MAX(F2220-G2220,0))</f>
      </c>
      <c r="J2220">
        <f>IF(F2220="","",IF(G2220&gt;=F2220,"Paga",IF(G2220&gt;0,"Parcial","Pendente")))</f>
      </c>
    </row>
    <row r="2221">
      <c r="I2221" s="4">
        <f>IF(F2221="","",MAX(F2221-G2221,0))</f>
      </c>
      <c r="J2221">
        <f>IF(F2221="","",IF(G2221&gt;=F2221,"Paga",IF(G2221&gt;0,"Parcial","Pendente")))</f>
      </c>
    </row>
    <row r="2222">
      <c r="I2222" s="4">
        <f>IF(F2222="","",MAX(F2222-G2222,0))</f>
      </c>
      <c r="J2222">
        <f>IF(F2222="","",IF(G2222&gt;=F2222,"Paga",IF(G2222&gt;0,"Parcial","Pendente")))</f>
      </c>
    </row>
    <row r="2223">
      <c r="I2223" s="4">
        <f>IF(F2223="","",MAX(F2223-G2223,0))</f>
      </c>
      <c r="J2223">
        <f>IF(F2223="","",IF(G2223&gt;=F2223,"Paga",IF(G2223&gt;0,"Parcial","Pendente")))</f>
      </c>
    </row>
    <row r="2224">
      <c r="I2224" s="4">
        <f>IF(F2224="","",MAX(F2224-G2224,0))</f>
      </c>
      <c r="J2224">
        <f>IF(F2224="","",IF(G2224&gt;=F2224,"Paga",IF(G2224&gt;0,"Parcial","Pendente")))</f>
      </c>
    </row>
    <row r="2225">
      <c r="I2225" s="4">
        <f>IF(F2225="","",MAX(F2225-G2225,0))</f>
      </c>
      <c r="J2225">
        <f>IF(F2225="","",IF(G2225&gt;=F2225,"Paga",IF(G2225&gt;0,"Parcial","Pendente")))</f>
      </c>
    </row>
    <row r="2226">
      <c r="I2226" s="4">
        <f>IF(F2226="","",MAX(F2226-G2226,0))</f>
      </c>
      <c r="J2226">
        <f>IF(F2226="","",IF(G2226&gt;=F2226,"Paga",IF(G2226&gt;0,"Parcial","Pendente")))</f>
      </c>
    </row>
    <row r="2227">
      <c r="I2227" s="4">
        <f>IF(F2227="","",MAX(F2227-G2227,0))</f>
      </c>
      <c r="J2227">
        <f>IF(F2227="","",IF(G2227&gt;=F2227,"Paga",IF(G2227&gt;0,"Parcial","Pendente")))</f>
      </c>
    </row>
    <row r="2228">
      <c r="I2228" s="4">
        <f>IF(F2228="","",MAX(F2228-G2228,0))</f>
      </c>
      <c r="J2228">
        <f>IF(F2228="","",IF(G2228&gt;=F2228,"Paga",IF(G2228&gt;0,"Parcial","Pendente")))</f>
      </c>
    </row>
    <row r="2229">
      <c r="I2229" s="4">
        <f>IF(F2229="","",MAX(F2229-G2229,0))</f>
      </c>
      <c r="J2229">
        <f>IF(F2229="","",IF(G2229&gt;=F2229,"Paga",IF(G2229&gt;0,"Parcial","Pendente")))</f>
      </c>
    </row>
    <row r="2230">
      <c r="I2230" s="4">
        <f>IF(F2230="","",MAX(F2230-G2230,0))</f>
      </c>
      <c r="J2230">
        <f>IF(F2230="","",IF(G2230&gt;=F2230,"Paga",IF(G2230&gt;0,"Parcial","Pendente")))</f>
      </c>
    </row>
    <row r="2231">
      <c r="I2231" s="4">
        <f>IF(F2231="","",MAX(F2231-G2231,0))</f>
      </c>
      <c r="J2231">
        <f>IF(F2231="","",IF(G2231&gt;=F2231,"Paga",IF(G2231&gt;0,"Parcial","Pendente")))</f>
      </c>
    </row>
    <row r="2232">
      <c r="I2232" s="4">
        <f>IF(F2232="","",MAX(F2232-G2232,0))</f>
      </c>
      <c r="J2232">
        <f>IF(F2232="","",IF(G2232&gt;=F2232,"Paga",IF(G2232&gt;0,"Parcial","Pendente")))</f>
      </c>
    </row>
    <row r="2233">
      <c r="I2233" s="4">
        <f>IF(F2233="","",MAX(F2233-G2233,0))</f>
      </c>
      <c r="J2233">
        <f>IF(F2233="","",IF(G2233&gt;=F2233,"Paga",IF(G2233&gt;0,"Parcial","Pendente")))</f>
      </c>
    </row>
    <row r="2234">
      <c r="I2234" s="4">
        <f>IF(F2234="","",MAX(F2234-G2234,0))</f>
      </c>
      <c r="J2234">
        <f>IF(F2234="","",IF(G2234&gt;=F2234,"Paga",IF(G2234&gt;0,"Parcial","Pendente")))</f>
      </c>
    </row>
    <row r="2235">
      <c r="I2235" s="4">
        <f>IF(F2235="","",MAX(F2235-G2235,0))</f>
      </c>
      <c r="J2235">
        <f>IF(F2235="","",IF(G2235&gt;=F2235,"Paga",IF(G2235&gt;0,"Parcial","Pendente")))</f>
      </c>
    </row>
    <row r="2236">
      <c r="I2236" s="4">
        <f>IF(F2236="","",MAX(F2236-G2236,0))</f>
      </c>
      <c r="J2236">
        <f>IF(F2236="","",IF(G2236&gt;=F2236,"Paga",IF(G2236&gt;0,"Parcial","Pendente")))</f>
      </c>
    </row>
    <row r="2237">
      <c r="I2237" s="4">
        <f>IF(F2237="","",MAX(F2237-G2237,0))</f>
      </c>
      <c r="J2237">
        <f>IF(F2237="","",IF(G2237&gt;=F2237,"Paga",IF(G2237&gt;0,"Parcial","Pendente")))</f>
      </c>
    </row>
    <row r="2238">
      <c r="I2238" s="4">
        <f>IF(F2238="","",MAX(F2238-G2238,0))</f>
      </c>
      <c r="J2238">
        <f>IF(F2238="","",IF(G2238&gt;=F2238,"Paga",IF(G2238&gt;0,"Parcial","Pendente")))</f>
      </c>
    </row>
    <row r="2239">
      <c r="I2239" s="4">
        <f>IF(F2239="","",MAX(F2239-G2239,0))</f>
      </c>
      <c r="J2239">
        <f>IF(F2239="","",IF(G2239&gt;=F2239,"Paga",IF(G2239&gt;0,"Parcial","Pendente")))</f>
      </c>
    </row>
    <row r="2240">
      <c r="I2240" s="4">
        <f>IF(F2240="","",MAX(F2240-G2240,0))</f>
      </c>
      <c r="J2240">
        <f>IF(F2240="","",IF(G2240&gt;=F2240,"Paga",IF(G2240&gt;0,"Parcial","Pendente")))</f>
      </c>
    </row>
    <row r="2241">
      <c r="I2241" s="4">
        <f>IF(F2241="","",MAX(F2241-G2241,0))</f>
      </c>
      <c r="J2241">
        <f>IF(F2241="","",IF(G2241&gt;=F2241,"Paga",IF(G2241&gt;0,"Parcial","Pendente")))</f>
      </c>
    </row>
    <row r="2242">
      <c r="I2242" s="4">
        <f>IF(F2242="","",MAX(F2242-G2242,0))</f>
      </c>
      <c r="J2242">
        <f>IF(F2242="","",IF(G2242&gt;=F2242,"Paga",IF(G2242&gt;0,"Parcial","Pendente")))</f>
      </c>
    </row>
    <row r="2243">
      <c r="I2243" s="4">
        <f>IF(F2243="","",MAX(F2243-G2243,0))</f>
      </c>
      <c r="J2243">
        <f>IF(F2243="","",IF(G2243&gt;=F2243,"Paga",IF(G2243&gt;0,"Parcial","Pendente")))</f>
      </c>
    </row>
    <row r="2244">
      <c r="I2244" s="4">
        <f>IF(F2244="","",MAX(F2244-G2244,0))</f>
      </c>
      <c r="J2244">
        <f>IF(F2244="","",IF(G2244&gt;=F2244,"Paga",IF(G2244&gt;0,"Parcial","Pendente")))</f>
      </c>
    </row>
    <row r="2245">
      <c r="I2245" s="4">
        <f>IF(F2245="","",MAX(F2245-G2245,0))</f>
      </c>
      <c r="J2245">
        <f>IF(F2245="","",IF(G2245&gt;=F2245,"Paga",IF(G2245&gt;0,"Parcial","Pendente")))</f>
      </c>
    </row>
    <row r="2246">
      <c r="I2246" s="4">
        <f>IF(F2246="","",MAX(F2246-G2246,0))</f>
      </c>
      <c r="J2246">
        <f>IF(F2246="","",IF(G2246&gt;=F2246,"Paga",IF(G2246&gt;0,"Parcial","Pendente")))</f>
      </c>
    </row>
    <row r="2247">
      <c r="I2247" s="4">
        <f>IF(F2247="","",MAX(F2247-G2247,0))</f>
      </c>
      <c r="J2247">
        <f>IF(F2247="","",IF(G2247&gt;=F2247,"Paga",IF(G2247&gt;0,"Parcial","Pendente")))</f>
      </c>
    </row>
    <row r="2248">
      <c r="I2248" s="4">
        <f>IF(F2248="","",MAX(F2248-G2248,0))</f>
      </c>
      <c r="J2248">
        <f>IF(F2248="","",IF(G2248&gt;=F2248,"Paga",IF(G2248&gt;0,"Parcial","Pendente")))</f>
      </c>
    </row>
    <row r="2249">
      <c r="I2249" s="4">
        <f>IF(F2249="","",MAX(F2249-G2249,0))</f>
      </c>
      <c r="J2249">
        <f>IF(F2249="","",IF(G2249&gt;=F2249,"Paga",IF(G2249&gt;0,"Parcial","Pendente")))</f>
      </c>
    </row>
    <row r="2250">
      <c r="I2250" s="4">
        <f>IF(F2250="","",MAX(F2250-G2250,0))</f>
      </c>
      <c r="J2250">
        <f>IF(F2250="","",IF(G2250&gt;=F2250,"Paga",IF(G2250&gt;0,"Parcial","Pendente")))</f>
      </c>
    </row>
    <row r="2251">
      <c r="I2251" s="4">
        <f>IF(F2251="","",MAX(F2251-G2251,0))</f>
      </c>
      <c r="J2251">
        <f>IF(F2251="","",IF(G2251&gt;=F2251,"Paga",IF(G2251&gt;0,"Parcial","Pendente")))</f>
      </c>
    </row>
    <row r="2252">
      <c r="I2252" s="4">
        <f>IF(F2252="","",MAX(F2252-G2252,0))</f>
      </c>
      <c r="J2252">
        <f>IF(F2252="","",IF(G2252&gt;=F2252,"Paga",IF(G2252&gt;0,"Parcial","Pendente")))</f>
      </c>
    </row>
    <row r="2253">
      <c r="I2253" s="4">
        <f>IF(F2253="","",MAX(F2253-G2253,0))</f>
      </c>
      <c r="J2253">
        <f>IF(F2253="","",IF(G2253&gt;=F2253,"Paga",IF(G2253&gt;0,"Parcial","Pendente")))</f>
      </c>
    </row>
    <row r="2254">
      <c r="I2254" s="4">
        <f>IF(F2254="","",MAX(F2254-G2254,0))</f>
      </c>
      <c r="J2254">
        <f>IF(F2254="","",IF(G2254&gt;=F2254,"Paga",IF(G2254&gt;0,"Parcial","Pendente")))</f>
      </c>
    </row>
    <row r="2255">
      <c r="I2255" s="4">
        <f>IF(F2255="","",MAX(F2255-G2255,0))</f>
      </c>
      <c r="J2255">
        <f>IF(F2255="","",IF(G2255&gt;=F2255,"Paga",IF(G2255&gt;0,"Parcial","Pendente")))</f>
      </c>
    </row>
    <row r="2256">
      <c r="I2256" s="4">
        <f>IF(F2256="","",MAX(F2256-G2256,0))</f>
      </c>
      <c r="J2256">
        <f>IF(F2256="","",IF(G2256&gt;=F2256,"Paga",IF(G2256&gt;0,"Parcial","Pendente")))</f>
      </c>
    </row>
    <row r="2257">
      <c r="I2257" s="4">
        <f>IF(F2257="","",MAX(F2257-G2257,0))</f>
      </c>
      <c r="J2257">
        <f>IF(F2257="","",IF(G2257&gt;=F2257,"Paga",IF(G2257&gt;0,"Parcial","Pendente")))</f>
      </c>
    </row>
    <row r="2258">
      <c r="I2258" s="4">
        <f>IF(F2258="","",MAX(F2258-G2258,0))</f>
      </c>
      <c r="J2258">
        <f>IF(F2258="","",IF(G2258&gt;=F2258,"Paga",IF(G2258&gt;0,"Parcial","Pendente")))</f>
      </c>
    </row>
    <row r="2259">
      <c r="I2259" s="4">
        <f>IF(F2259="","",MAX(F2259-G2259,0))</f>
      </c>
      <c r="J2259">
        <f>IF(F2259="","",IF(G2259&gt;=F2259,"Paga",IF(G2259&gt;0,"Parcial","Pendente")))</f>
      </c>
    </row>
    <row r="2260">
      <c r="I2260" s="4">
        <f>IF(F2260="","",MAX(F2260-G2260,0))</f>
      </c>
      <c r="J2260">
        <f>IF(F2260="","",IF(G2260&gt;=F2260,"Paga",IF(G2260&gt;0,"Parcial","Pendente")))</f>
      </c>
    </row>
    <row r="2261">
      <c r="I2261" s="4">
        <f>IF(F2261="","",MAX(F2261-G2261,0))</f>
      </c>
      <c r="J2261">
        <f>IF(F2261="","",IF(G2261&gt;=F2261,"Paga",IF(G2261&gt;0,"Parcial","Pendente")))</f>
      </c>
    </row>
    <row r="2262">
      <c r="I2262" s="4">
        <f>IF(F2262="","",MAX(F2262-G2262,0))</f>
      </c>
      <c r="J2262">
        <f>IF(F2262="","",IF(G2262&gt;=F2262,"Paga",IF(G2262&gt;0,"Parcial","Pendente")))</f>
      </c>
    </row>
    <row r="2263">
      <c r="I2263" s="4">
        <f>IF(F2263="","",MAX(F2263-G2263,0))</f>
      </c>
      <c r="J2263">
        <f>IF(F2263="","",IF(G2263&gt;=F2263,"Paga",IF(G2263&gt;0,"Parcial","Pendente")))</f>
      </c>
    </row>
    <row r="2264">
      <c r="I2264" s="4">
        <f>IF(F2264="","",MAX(F2264-G2264,0))</f>
      </c>
      <c r="J2264">
        <f>IF(F2264="","",IF(G2264&gt;=F2264,"Paga",IF(G2264&gt;0,"Parcial","Pendente")))</f>
      </c>
    </row>
    <row r="2265">
      <c r="I2265" s="4">
        <f>IF(F2265="","",MAX(F2265-G2265,0))</f>
      </c>
      <c r="J2265">
        <f>IF(F2265="","",IF(G2265&gt;=F2265,"Paga",IF(G2265&gt;0,"Parcial","Pendente")))</f>
      </c>
    </row>
    <row r="2266">
      <c r="I2266" s="4">
        <f>IF(F2266="","",MAX(F2266-G2266,0))</f>
      </c>
      <c r="J2266">
        <f>IF(F2266="","",IF(G2266&gt;=F2266,"Paga",IF(G2266&gt;0,"Parcial","Pendente")))</f>
      </c>
    </row>
    <row r="2267">
      <c r="I2267" s="4">
        <f>IF(F2267="","",MAX(F2267-G2267,0))</f>
      </c>
      <c r="J2267">
        <f>IF(F2267="","",IF(G2267&gt;=F2267,"Paga",IF(G2267&gt;0,"Parcial","Pendente")))</f>
      </c>
    </row>
    <row r="2268">
      <c r="I2268" s="4">
        <f>IF(F2268="","",MAX(F2268-G2268,0))</f>
      </c>
      <c r="J2268">
        <f>IF(F2268="","",IF(G2268&gt;=F2268,"Paga",IF(G2268&gt;0,"Parcial","Pendente")))</f>
      </c>
    </row>
    <row r="2269">
      <c r="I2269" s="4">
        <f>IF(F2269="","",MAX(F2269-G2269,0))</f>
      </c>
      <c r="J2269">
        <f>IF(F2269="","",IF(G2269&gt;=F2269,"Paga",IF(G2269&gt;0,"Parcial","Pendente")))</f>
      </c>
    </row>
    <row r="2270">
      <c r="I2270" s="4">
        <f>IF(F2270="","",MAX(F2270-G2270,0))</f>
      </c>
      <c r="J2270">
        <f>IF(F2270="","",IF(G2270&gt;=F2270,"Paga",IF(G2270&gt;0,"Parcial","Pendente")))</f>
      </c>
    </row>
    <row r="2271">
      <c r="I2271" s="4">
        <f>IF(F2271="","",MAX(F2271-G2271,0))</f>
      </c>
      <c r="J2271">
        <f>IF(F2271="","",IF(G2271&gt;=F2271,"Paga",IF(G2271&gt;0,"Parcial","Pendente")))</f>
      </c>
    </row>
    <row r="2272">
      <c r="I2272" s="4">
        <f>IF(F2272="","",MAX(F2272-G2272,0))</f>
      </c>
      <c r="J2272">
        <f>IF(F2272="","",IF(G2272&gt;=F2272,"Paga",IF(G2272&gt;0,"Parcial","Pendente")))</f>
      </c>
    </row>
    <row r="2273">
      <c r="I2273" s="4">
        <f>IF(F2273="","",MAX(F2273-G2273,0))</f>
      </c>
      <c r="J2273">
        <f>IF(F2273="","",IF(G2273&gt;=F2273,"Paga",IF(G2273&gt;0,"Parcial","Pendente")))</f>
      </c>
    </row>
    <row r="2274">
      <c r="I2274" s="4">
        <f>IF(F2274="","",MAX(F2274-G2274,0))</f>
      </c>
      <c r="J2274">
        <f>IF(F2274="","",IF(G2274&gt;=F2274,"Paga",IF(G2274&gt;0,"Parcial","Pendente")))</f>
      </c>
    </row>
    <row r="2275">
      <c r="I2275" s="4">
        <f>IF(F2275="","",MAX(F2275-G2275,0))</f>
      </c>
      <c r="J2275">
        <f>IF(F2275="","",IF(G2275&gt;=F2275,"Paga",IF(G2275&gt;0,"Parcial","Pendente")))</f>
      </c>
    </row>
    <row r="2276">
      <c r="I2276" s="4">
        <f>IF(F2276="","",MAX(F2276-G2276,0))</f>
      </c>
      <c r="J2276">
        <f>IF(F2276="","",IF(G2276&gt;=F2276,"Paga",IF(G2276&gt;0,"Parcial","Pendente")))</f>
      </c>
    </row>
    <row r="2277">
      <c r="I2277" s="4">
        <f>IF(F2277="","",MAX(F2277-G2277,0))</f>
      </c>
      <c r="J2277">
        <f>IF(F2277="","",IF(G2277&gt;=F2277,"Paga",IF(G2277&gt;0,"Parcial","Pendente")))</f>
      </c>
    </row>
    <row r="2278">
      <c r="I2278" s="4">
        <f>IF(F2278="","",MAX(F2278-G2278,0))</f>
      </c>
      <c r="J2278">
        <f>IF(F2278="","",IF(G2278&gt;=F2278,"Paga",IF(G2278&gt;0,"Parcial","Pendente")))</f>
      </c>
    </row>
    <row r="2279">
      <c r="I2279" s="4">
        <f>IF(F2279="","",MAX(F2279-G2279,0))</f>
      </c>
      <c r="J2279">
        <f>IF(F2279="","",IF(G2279&gt;=F2279,"Paga",IF(G2279&gt;0,"Parcial","Pendente")))</f>
      </c>
    </row>
    <row r="2280">
      <c r="I2280" s="4">
        <f>IF(F2280="","",MAX(F2280-G2280,0))</f>
      </c>
      <c r="J2280">
        <f>IF(F2280="","",IF(G2280&gt;=F2280,"Paga",IF(G2280&gt;0,"Parcial","Pendente")))</f>
      </c>
    </row>
    <row r="2281">
      <c r="I2281" s="4">
        <f>IF(F2281="","",MAX(F2281-G2281,0))</f>
      </c>
      <c r="J2281">
        <f>IF(F2281="","",IF(G2281&gt;=F2281,"Paga",IF(G2281&gt;0,"Parcial","Pendente")))</f>
      </c>
    </row>
    <row r="2282">
      <c r="I2282" s="4">
        <f>IF(F2282="","",MAX(F2282-G2282,0))</f>
      </c>
      <c r="J2282">
        <f>IF(F2282="","",IF(G2282&gt;=F2282,"Paga",IF(G2282&gt;0,"Parcial","Pendente")))</f>
      </c>
    </row>
    <row r="2283">
      <c r="I2283" s="4">
        <f>IF(F2283="","",MAX(F2283-G2283,0))</f>
      </c>
      <c r="J2283">
        <f>IF(F2283="","",IF(G2283&gt;=F2283,"Paga",IF(G2283&gt;0,"Parcial","Pendente")))</f>
      </c>
    </row>
    <row r="2284">
      <c r="I2284" s="4">
        <f>IF(F2284="","",MAX(F2284-G2284,0))</f>
      </c>
      <c r="J2284">
        <f>IF(F2284="","",IF(G2284&gt;=F2284,"Paga",IF(G2284&gt;0,"Parcial","Pendente")))</f>
      </c>
    </row>
    <row r="2285">
      <c r="I2285" s="4">
        <f>IF(F2285="","",MAX(F2285-G2285,0))</f>
      </c>
      <c r="J2285">
        <f>IF(F2285="","",IF(G2285&gt;=F2285,"Paga",IF(G2285&gt;0,"Parcial","Pendente")))</f>
      </c>
    </row>
    <row r="2286">
      <c r="I2286" s="4">
        <f>IF(F2286="","",MAX(F2286-G2286,0))</f>
      </c>
      <c r="J2286">
        <f>IF(F2286="","",IF(G2286&gt;=F2286,"Paga",IF(G2286&gt;0,"Parcial","Pendente")))</f>
      </c>
    </row>
    <row r="2287">
      <c r="I2287" s="4">
        <f>IF(F2287="","",MAX(F2287-G2287,0))</f>
      </c>
      <c r="J2287">
        <f>IF(F2287="","",IF(G2287&gt;=F2287,"Paga",IF(G2287&gt;0,"Parcial","Pendente")))</f>
      </c>
    </row>
    <row r="2288">
      <c r="I2288" s="4">
        <f>IF(F2288="","",MAX(F2288-G2288,0))</f>
      </c>
      <c r="J2288">
        <f>IF(F2288="","",IF(G2288&gt;=F2288,"Paga",IF(G2288&gt;0,"Parcial","Pendente")))</f>
      </c>
    </row>
    <row r="2289">
      <c r="I2289" s="4">
        <f>IF(F2289="","",MAX(F2289-G2289,0))</f>
      </c>
      <c r="J2289">
        <f>IF(F2289="","",IF(G2289&gt;=F2289,"Paga",IF(G2289&gt;0,"Parcial","Pendente")))</f>
      </c>
    </row>
    <row r="2290">
      <c r="I2290" s="4">
        <f>IF(F2290="","",MAX(F2290-G2290,0))</f>
      </c>
      <c r="J2290">
        <f>IF(F2290="","",IF(G2290&gt;=F2290,"Paga",IF(G2290&gt;0,"Parcial","Pendente")))</f>
      </c>
    </row>
    <row r="2291">
      <c r="I2291" s="4">
        <f>IF(F2291="","",MAX(F2291-G2291,0))</f>
      </c>
      <c r="J2291">
        <f>IF(F2291="","",IF(G2291&gt;=F2291,"Paga",IF(G2291&gt;0,"Parcial","Pendente")))</f>
      </c>
    </row>
    <row r="2292">
      <c r="I2292" s="4">
        <f>IF(F2292="","",MAX(F2292-G2292,0))</f>
      </c>
      <c r="J2292">
        <f>IF(F2292="","",IF(G2292&gt;=F2292,"Paga",IF(G2292&gt;0,"Parcial","Pendente")))</f>
      </c>
    </row>
    <row r="2293">
      <c r="I2293" s="4">
        <f>IF(F2293="","",MAX(F2293-G2293,0))</f>
      </c>
      <c r="J2293">
        <f>IF(F2293="","",IF(G2293&gt;=F2293,"Paga",IF(G2293&gt;0,"Parcial","Pendente")))</f>
      </c>
    </row>
    <row r="2294">
      <c r="I2294" s="4">
        <f>IF(F2294="","",MAX(F2294-G2294,0))</f>
      </c>
      <c r="J2294">
        <f>IF(F2294="","",IF(G2294&gt;=F2294,"Paga",IF(G2294&gt;0,"Parcial","Pendente")))</f>
      </c>
    </row>
    <row r="2295">
      <c r="I2295" s="4">
        <f>IF(F2295="","",MAX(F2295-G2295,0))</f>
      </c>
      <c r="J2295">
        <f>IF(F2295="","",IF(G2295&gt;=F2295,"Paga",IF(G2295&gt;0,"Parcial","Pendente")))</f>
      </c>
    </row>
    <row r="2296">
      <c r="I2296" s="4">
        <f>IF(F2296="","",MAX(F2296-G2296,0))</f>
      </c>
      <c r="J2296">
        <f>IF(F2296="","",IF(G2296&gt;=F2296,"Paga",IF(G2296&gt;0,"Parcial","Pendente")))</f>
      </c>
    </row>
    <row r="2297">
      <c r="I2297" s="4">
        <f>IF(F2297="","",MAX(F2297-G2297,0))</f>
      </c>
      <c r="J2297">
        <f>IF(F2297="","",IF(G2297&gt;=F2297,"Paga",IF(G2297&gt;0,"Parcial","Pendente")))</f>
      </c>
    </row>
    <row r="2298">
      <c r="I2298" s="4">
        <f>IF(F2298="","",MAX(F2298-G2298,0))</f>
      </c>
      <c r="J2298">
        <f>IF(F2298="","",IF(G2298&gt;=F2298,"Paga",IF(G2298&gt;0,"Parcial","Pendente")))</f>
      </c>
    </row>
    <row r="2299">
      <c r="I2299" s="4">
        <f>IF(F2299="","",MAX(F2299-G2299,0))</f>
      </c>
      <c r="J2299">
        <f>IF(F2299="","",IF(G2299&gt;=F2299,"Paga",IF(G2299&gt;0,"Parcial","Pendente")))</f>
      </c>
    </row>
    <row r="2300">
      <c r="I2300" s="4">
        <f>IF(F2300="","",MAX(F2300-G2300,0))</f>
      </c>
      <c r="J2300">
        <f>IF(F2300="","",IF(G2300&gt;=F2300,"Paga",IF(G2300&gt;0,"Parcial","Pendente")))</f>
      </c>
    </row>
    <row r="2301">
      <c r="I2301" s="4">
        <f>IF(F2301="","",MAX(F2301-G2301,0))</f>
      </c>
      <c r="J2301">
        <f>IF(F2301="","",IF(G2301&gt;=F2301,"Paga",IF(G2301&gt;0,"Parcial","Pendente")))</f>
      </c>
    </row>
    <row r="2302">
      <c r="I2302" s="4">
        <f>IF(F2302="","",MAX(F2302-G2302,0))</f>
      </c>
      <c r="J2302">
        <f>IF(F2302="","",IF(G2302&gt;=F2302,"Paga",IF(G2302&gt;0,"Parcial","Pendente")))</f>
      </c>
    </row>
    <row r="2303">
      <c r="I2303" s="4">
        <f>IF(F2303="","",MAX(F2303-G2303,0))</f>
      </c>
      <c r="J2303">
        <f>IF(F2303="","",IF(G2303&gt;=F2303,"Paga",IF(G2303&gt;0,"Parcial","Pendente")))</f>
      </c>
    </row>
    <row r="2304">
      <c r="I2304" s="4">
        <f>IF(F2304="","",MAX(F2304-G2304,0))</f>
      </c>
      <c r="J2304">
        <f>IF(F2304="","",IF(G2304&gt;=F2304,"Paga",IF(G2304&gt;0,"Parcial","Pendente")))</f>
      </c>
    </row>
    <row r="2305">
      <c r="I2305" s="4">
        <f>IF(F2305="","",MAX(F2305-G2305,0))</f>
      </c>
      <c r="J2305">
        <f>IF(F2305="","",IF(G2305&gt;=F2305,"Paga",IF(G2305&gt;0,"Parcial","Pendente")))</f>
      </c>
    </row>
    <row r="2306">
      <c r="I2306" s="4">
        <f>IF(F2306="","",MAX(F2306-G2306,0))</f>
      </c>
      <c r="J2306">
        <f>IF(F2306="","",IF(G2306&gt;=F2306,"Paga",IF(G2306&gt;0,"Parcial","Pendente")))</f>
      </c>
    </row>
    <row r="2307">
      <c r="I2307" s="4">
        <f>IF(F2307="","",MAX(F2307-G2307,0))</f>
      </c>
      <c r="J2307">
        <f>IF(F2307="","",IF(G2307&gt;=F2307,"Paga",IF(G2307&gt;0,"Parcial","Pendente")))</f>
      </c>
    </row>
    <row r="2308">
      <c r="I2308" s="4">
        <f>IF(F2308="","",MAX(F2308-G2308,0))</f>
      </c>
      <c r="J2308">
        <f>IF(F2308="","",IF(G2308&gt;=F2308,"Paga",IF(G2308&gt;0,"Parcial","Pendente")))</f>
      </c>
    </row>
    <row r="2309">
      <c r="I2309" s="4">
        <f>IF(F2309="","",MAX(F2309-G2309,0))</f>
      </c>
      <c r="J2309">
        <f>IF(F2309="","",IF(G2309&gt;=F2309,"Paga",IF(G2309&gt;0,"Parcial","Pendente")))</f>
      </c>
    </row>
    <row r="2310">
      <c r="I2310" s="4">
        <f>IF(F2310="","",MAX(F2310-G2310,0))</f>
      </c>
      <c r="J2310">
        <f>IF(F2310="","",IF(G2310&gt;=F2310,"Paga",IF(G2310&gt;0,"Parcial","Pendente")))</f>
      </c>
    </row>
    <row r="2311">
      <c r="I2311" s="4">
        <f>IF(F2311="","",MAX(F2311-G2311,0))</f>
      </c>
      <c r="J2311">
        <f>IF(F2311="","",IF(G2311&gt;=F2311,"Paga",IF(G2311&gt;0,"Parcial","Pendente")))</f>
      </c>
    </row>
    <row r="2312">
      <c r="I2312" s="4">
        <f>IF(F2312="","",MAX(F2312-G2312,0))</f>
      </c>
      <c r="J2312">
        <f>IF(F2312="","",IF(G2312&gt;=F2312,"Paga",IF(G2312&gt;0,"Parcial","Pendente")))</f>
      </c>
    </row>
    <row r="2313">
      <c r="I2313" s="4">
        <f>IF(F2313="","",MAX(F2313-G2313,0))</f>
      </c>
      <c r="J2313">
        <f>IF(F2313="","",IF(G2313&gt;=F2313,"Paga",IF(G2313&gt;0,"Parcial","Pendente")))</f>
      </c>
    </row>
    <row r="2314">
      <c r="I2314" s="4">
        <f>IF(F2314="","",MAX(F2314-G2314,0))</f>
      </c>
      <c r="J2314">
        <f>IF(F2314="","",IF(G2314&gt;=F2314,"Paga",IF(G2314&gt;0,"Parcial","Pendente")))</f>
      </c>
    </row>
    <row r="2315">
      <c r="I2315" s="4">
        <f>IF(F2315="","",MAX(F2315-G2315,0))</f>
      </c>
      <c r="J2315">
        <f>IF(F2315="","",IF(G2315&gt;=F2315,"Paga",IF(G2315&gt;0,"Parcial","Pendente")))</f>
      </c>
    </row>
    <row r="2316">
      <c r="I2316" s="4">
        <f>IF(F2316="","",MAX(F2316-G2316,0))</f>
      </c>
      <c r="J2316">
        <f>IF(F2316="","",IF(G2316&gt;=F2316,"Paga",IF(G2316&gt;0,"Parcial","Pendente")))</f>
      </c>
    </row>
    <row r="2317">
      <c r="I2317" s="4">
        <f>IF(F2317="","",MAX(F2317-G2317,0))</f>
      </c>
      <c r="J2317">
        <f>IF(F2317="","",IF(G2317&gt;=F2317,"Paga",IF(G2317&gt;0,"Parcial","Pendente")))</f>
      </c>
    </row>
    <row r="2318">
      <c r="I2318" s="4">
        <f>IF(F2318="","",MAX(F2318-G2318,0))</f>
      </c>
      <c r="J2318">
        <f>IF(F2318="","",IF(G2318&gt;=F2318,"Paga",IF(G2318&gt;0,"Parcial","Pendente")))</f>
      </c>
    </row>
    <row r="2319">
      <c r="I2319" s="4">
        <f>IF(F2319="","",MAX(F2319-G2319,0))</f>
      </c>
      <c r="J2319">
        <f>IF(F2319="","",IF(G2319&gt;=F2319,"Paga",IF(G2319&gt;0,"Parcial","Pendente")))</f>
      </c>
    </row>
    <row r="2320">
      <c r="I2320" s="4">
        <f>IF(F2320="","",MAX(F2320-G2320,0))</f>
      </c>
      <c r="J2320">
        <f>IF(F2320="","",IF(G2320&gt;=F2320,"Paga",IF(G2320&gt;0,"Parcial","Pendente")))</f>
      </c>
    </row>
    <row r="2321">
      <c r="I2321" s="4">
        <f>IF(F2321="","",MAX(F2321-G2321,0))</f>
      </c>
      <c r="J2321">
        <f>IF(F2321="","",IF(G2321&gt;=F2321,"Paga",IF(G2321&gt;0,"Parcial","Pendente")))</f>
      </c>
    </row>
    <row r="2322">
      <c r="I2322" s="4">
        <f>IF(F2322="","",MAX(F2322-G2322,0))</f>
      </c>
      <c r="J2322">
        <f>IF(F2322="","",IF(G2322&gt;=F2322,"Paga",IF(G2322&gt;0,"Parcial","Pendente")))</f>
      </c>
    </row>
    <row r="2323">
      <c r="I2323" s="4">
        <f>IF(F2323="","",MAX(F2323-G2323,0))</f>
      </c>
      <c r="J2323">
        <f>IF(F2323="","",IF(G2323&gt;=F2323,"Paga",IF(G2323&gt;0,"Parcial","Pendente")))</f>
      </c>
    </row>
    <row r="2324">
      <c r="I2324" s="4">
        <f>IF(F2324="","",MAX(F2324-G2324,0))</f>
      </c>
      <c r="J2324">
        <f>IF(F2324="","",IF(G2324&gt;=F2324,"Paga",IF(G2324&gt;0,"Parcial","Pendente")))</f>
      </c>
    </row>
    <row r="2325">
      <c r="I2325" s="4">
        <f>IF(F2325="","",MAX(F2325-G2325,0))</f>
      </c>
      <c r="J2325">
        <f>IF(F2325="","",IF(G2325&gt;=F2325,"Paga",IF(G2325&gt;0,"Parcial","Pendente")))</f>
      </c>
    </row>
    <row r="2326">
      <c r="I2326" s="4">
        <f>IF(F2326="","",MAX(F2326-G2326,0))</f>
      </c>
      <c r="J2326">
        <f>IF(F2326="","",IF(G2326&gt;=F2326,"Paga",IF(G2326&gt;0,"Parcial","Pendente")))</f>
      </c>
    </row>
    <row r="2327">
      <c r="I2327" s="4">
        <f>IF(F2327="","",MAX(F2327-G2327,0))</f>
      </c>
      <c r="J2327">
        <f>IF(F2327="","",IF(G2327&gt;=F2327,"Paga",IF(G2327&gt;0,"Parcial","Pendente")))</f>
      </c>
    </row>
    <row r="2328">
      <c r="I2328" s="4">
        <f>IF(F2328="","",MAX(F2328-G2328,0))</f>
      </c>
      <c r="J2328">
        <f>IF(F2328="","",IF(G2328&gt;=F2328,"Paga",IF(G2328&gt;0,"Parcial","Pendente")))</f>
      </c>
    </row>
    <row r="2329">
      <c r="I2329" s="4">
        <f>IF(F2329="","",MAX(F2329-G2329,0))</f>
      </c>
      <c r="J2329">
        <f>IF(F2329="","",IF(G2329&gt;=F2329,"Paga",IF(G2329&gt;0,"Parcial","Pendente")))</f>
      </c>
    </row>
    <row r="2330">
      <c r="I2330" s="4">
        <f>IF(F2330="","",MAX(F2330-G2330,0))</f>
      </c>
      <c r="J2330">
        <f>IF(F2330="","",IF(G2330&gt;=F2330,"Paga",IF(G2330&gt;0,"Parcial","Pendente")))</f>
      </c>
    </row>
    <row r="2331">
      <c r="I2331" s="4">
        <f>IF(F2331="","",MAX(F2331-G2331,0))</f>
      </c>
      <c r="J2331">
        <f>IF(F2331="","",IF(G2331&gt;=F2331,"Paga",IF(G2331&gt;0,"Parcial","Pendente")))</f>
      </c>
    </row>
    <row r="2332">
      <c r="I2332" s="4">
        <f>IF(F2332="","",MAX(F2332-G2332,0))</f>
      </c>
      <c r="J2332">
        <f>IF(F2332="","",IF(G2332&gt;=F2332,"Paga",IF(G2332&gt;0,"Parcial","Pendente")))</f>
      </c>
    </row>
    <row r="2333">
      <c r="I2333" s="4">
        <f>IF(F2333="","",MAX(F2333-G2333,0))</f>
      </c>
      <c r="J2333">
        <f>IF(F2333="","",IF(G2333&gt;=F2333,"Paga",IF(G2333&gt;0,"Parcial","Pendente")))</f>
      </c>
    </row>
    <row r="2334">
      <c r="I2334" s="4">
        <f>IF(F2334="","",MAX(F2334-G2334,0))</f>
      </c>
      <c r="J2334">
        <f>IF(F2334="","",IF(G2334&gt;=F2334,"Paga",IF(G2334&gt;0,"Parcial","Pendente")))</f>
      </c>
    </row>
    <row r="2335">
      <c r="I2335" s="4">
        <f>IF(F2335="","",MAX(F2335-G2335,0))</f>
      </c>
      <c r="J2335">
        <f>IF(F2335="","",IF(G2335&gt;=F2335,"Paga",IF(G2335&gt;0,"Parcial","Pendente")))</f>
      </c>
    </row>
    <row r="2336">
      <c r="I2336" s="4">
        <f>IF(F2336="","",MAX(F2336-G2336,0))</f>
      </c>
      <c r="J2336">
        <f>IF(F2336="","",IF(G2336&gt;=F2336,"Paga",IF(G2336&gt;0,"Parcial","Pendente")))</f>
      </c>
    </row>
    <row r="2337">
      <c r="I2337" s="4">
        <f>IF(F2337="","",MAX(F2337-G2337,0))</f>
      </c>
      <c r="J2337">
        <f>IF(F2337="","",IF(G2337&gt;=F2337,"Paga",IF(G2337&gt;0,"Parcial","Pendente")))</f>
      </c>
    </row>
    <row r="2338">
      <c r="I2338" s="4">
        <f>IF(F2338="","",MAX(F2338-G2338,0))</f>
      </c>
      <c r="J2338">
        <f>IF(F2338="","",IF(G2338&gt;=F2338,"Paga",IF(G2338&gt;0,"Parcial","Pendente")))</f>
      </c>
    </row>
    <row r="2339">
      <c r="I2339" s="4">
        <f>IF(F2339="","",MAX(F2339-G2339,0))</f>
      </c>
      <c r="J2339">
        <f>IF(F2339="","",IF(G2339&gt;=F2339,"Paga",IF(G2339&gt;0,"Parcial","Pendente")))</f>
      </c>
    </row>
    <row r="2340">
      <c r="I2340" s="4">
        <f>IF(F2340="","",MAX(F2340-G2340,0))</f>
      </c>
      <c r="J2340">
        <f>IF(F2340="","",IF(G2340&gt;=F2340,"Paga",IF(G2340&gt;0,"Parcial","Pendente")))</f>
      </c>
    </row>
    <row r="2341">
      <c r="I2341" s="4">
        <f>IF(F2341="","",MAX(F2341-G2341,0))</f>
      </c>
      <c r="J2341">
        <f>IF(F2341="","",IF(G2341&gt;=F2341,"Paga",IF(G2341&gt;0,"Parcial","Pendente")))</f>
      </c>
    </row>
    <row r="2342">
      <c r="I2342" s="4">
        <f>IF(F2342="","",MAX(F2342-G2342,0))</f>
      </c>
      <c r="J2342">
        <f>IF(F2342="","",IF(G2342&gt;=F2342,"Paga",IF(G2342&gt;0,"Parcial","Pendente")))</f>
      </c>
    </row>
    <row r="2343">
      <c r="I2343" s="4">
        <f>IF(F2343="","",MAX(F2343-G2343,0))</f>
      </c>
      <c r="J2343">
        <f>IF(F2343="","",IF(G2343&gt;=F2343,"Paga",IF(G2343&gt;0,"Parcial","Pendente")))</f>
      </c>
    </row>
    <row r="2344">
      <c r="I2344" s="4">
        <f>IF(F2344="","",MAX(F2344-G2344,0))</f>
      </c>
      <c r="J2344">
        <f>IF(F2344="","",IF(G2344&gt;=F2344,"Paga",IF(G2344&gt;0,"Parcial","Pendente")))</f>
      </c>
    </row>
    <row r="2345">
      <c r="I2345" s="4">
        <f>IF(F2345="","",MAX(F2345-G2345,0))</f>
      </c>
      <c r="J2345">
        <f>IF(F2345="","",IF(G2345&gt;=F2345,"Paga",IF(G2345&gt;0,"Parcial","Pendente")))</f>
      </c>
    </row>
    <row r="2346">
      <c r="I2346" s="4">
        <f>IF(F2346="","",MAX(F2346-G2346,0))</f>
      </c>
      <c r="J2346">
        <f>IF(F2346="","",IF(G2346&gt;=F2346,"Paga",IF(G2346&gt;0,"Parcial","Pendente")))</f>
      </c>
    </row>
    <row r="2347">
      <c r="I2347" s="4">
        <f>IF(F2347="","",MAX(F2347-G2347,0))</f>
      </c>
      <c r="J2347">
        <f>IF(F2347="","",IF(G2347&gt;=F2347,"Paga",IF(G2347&gt;0,"Parcial","Pendente")))</f>
      </c>
    </row>
    <row r="2348">
      <c r="I2348" s="4">
        <f>IF(F2348="","",MAX(F2348-G2348,0))</f>
      </c>
      <c r="J2348">
        <f>IF(F2348="","",IF(G2348&gt;=F2348,"Paga",IF(G2348&gt;0,"Parcial","Pendente")))</f>
      </c>
    </row>
    <row r="2349">
      <c r="I2349" s="4">
        <f>IF(F2349="","",MAX(F2349-G2349,0))</f>
      </c>
      <c r="J2349">
        <f>IF(F2349="","",IF(G2349&gt;=F2349,"Paga",IF(G2349&gt;0,"Parcial","Pendente")))</f>
      </c>
    </row>
    <row r="2350">
      <c r="I2350" s="4">
        <f>IF(F2350="","",MAX(F2350-G2350,0))</f>
      </c>
      <c r="J2350">
        <f>IF(F2350="","",IF(G2350&gt;=F2350,"Paga",IF(G2350&gt;0,"Parcial","Pendente")))</f>
      </c>
    </row>
    <row r="2351">
      <c r="I2351" s="4">
        <f>IF(F2351="","",MAX(F2351-G2351,0))</f>
      </c>
      <c r="J2351">
        <f>IF(F2351="","",IF(G2351&gt;=F2351,"Paga",IF(G2351&gt;0,"Parcial","Pendente")))</f>
      </c>
    </row>
    <row r="2352">
      <c r="I2352" s="4">
        <f>IF(F2352="","",MAX(F2352-G2352,0))</f>
      </c>
      <c r="J2352">
        <f>IF(F2352="","",IF(G2352&gt;=F2352,"Paga",IF(G2352&gt;0,"Parcial","Pendente")))</f>
      </c>
    </row>
    <row r="2353">
      <c r="I2353" s="4">
        <f>IF(F2353="","",MAX(F2353-G2353,0))</f>
      </c>
      <c r="J2353">
        <f>IF(F2353="","",IF(G2353&gt;=F2353,"Paga",IF(G2353&gt;0,"Parcial","Pendente")))</f>
      </c>
    </row>
    <row r="2354">
      <c r="I2354" s="4">
        <f>IF(F2354="","",MAX(F2354-G2354,0))</f>
      </c>
      <c r="J2354">
        <f>IF(F2354="","",IF(G2354&gt;=F2354,"Paga",IF(G2354&gt;0,"Parcial","Pendente")))</f>
      </c>
    </row>
    <row r="2355">
      <c r="I2355" s="4">
        <f>IF(F2355="","",MAX(F2355-G2355,0))</f>
      </c>
      <c r="J2355">
        <f>IF(F2355="","",IF(G2355&gt;=F2355,"Paga",IF(G2355&gt;0,"Parcial","Pendente")))</f>
      </c>
    </row>
    <row r="2356">
      <c r="I2356" s="4">
        <f>IF(F2356="","",MAX(F2356-G2356,0))</f>
      </c>
      <c r="J2356">
        <f>IF(F2356="","",IF(G2356&gt;=F2356,"Paga",IF(G2356&gt;0,"Parcial","Pendente")))</f>
      </c>
    </row>
    <row r="2357">
      <c r="I2357" s="4">
        <f>IF(F2357="","",MAX(F2357-G2357,0))</f>
      </c>
      <c r="J2357">
        <f>IF(F2357="","",IF(G2357&gt;=F2357,"Paga",IF(G2357&gt;0,"Parcial","Pendente")))</f>
      </c>
    </row>
    <row r="2358">
      <c r="I2358" s="4">
        <f>IF(F2358="","",MAX(F2358-G2358,0))</f>
      </c>
      <c r="J2358">
        <f>IF(F2358="","",IF(G2358&gt;=F2358,"Paga",IF(G2358&gt;0,"Parcial","Pendente")))</f>
      </c>
    </row>
    <row r="2359">
      <c r="I2359" s="4">
        <f>IF(F2359="","",MAX(F2359-G2359,0))</f>
      </c>
      <c r="J2359">
        <f>IF(F2359="","",IF(G2359&gt;=F2359,"Paga",IF(G2359&gt;0,"Parcial","Pendente")))</f>
      </c>
    </row>
    <row r="2360">
      <c r="I2360" s="4">
        <f>IF(F2360="","",MAX(F2360-G2360,0))</f>
      </c>
      <c r="J2360">
        <f>IF(F2360="","",IF(G2360&gt;=F2360,"Paga",IF(G2360&gt;0,"Parcial","Pendente")))</f>
      </c>
    </row>
    <row r="2361">
      <c r="I2361" s="4">
        <f>IF(F2361="","",MAX(F2361-G2361,0))</f>
      </c>
      <c r="J2361">
        <f>IF(F2361="","",IF(G2361&gt;=F2361,"Paga",IF(G2361&gt;0,"Parcial","Pendente")))</f>
      </c>
    </row>
    <row r="2362">
      <c r="I2362" s="4">
        <f>IF(F2362="","",MAX(F2362-G2362,0))</f>
      </c>
      <c r="J2362">
        <f>IF(F2362="","",IF(G2362&gt;=F2362,"Paga",IF(G2362&gt;0,"Parcial","Pendente")))</f>
      </c>
    </row>
    <row r="2363">
      <c r="I2363" s="4">
        <f>IF(F2363="","",MAX(F2363-G2363,0))</f>
      </c>
      <c r="J2363">
        <f>IF(F2363="","",IF(G2363&gt;=F2363,"Paga",IF(G2363&gt;0,"Parcial","Pendente")))</f>
      </c>
    </row>
    <row r="2364">
      <c r="I2364" s="4">
        <f>IF(F2364="","",MAX(F2364-G2364,0))</f>
      </c>
      <c r="J2364">
        <f>IF(F2364="","",IF(G2364&gt;=F2364,"Paga",IF(G2364&gt;0,"Parcial","Pendente")))</f>
      </c>
    </row>
    <row r="2365">
      <c r="I2365" s="4">
        <f>IF(F2365="","",MAX(F2365-G2365,0))</f>
      </c>
      <c r="J2365">
        <f>IF(F2365="","",IF(G2365&gt;=F2365,"Paga",IF(G2365&gt;0,"Parcial","Pendente")))</f>
      </c>
    </row>
    <row r="2366">
      <c r="I2366" s="4">
        <f>IF(F2366="","",MAX(F2366-G2366,0))</f>
      </c>
      <c r="J2366">
        <f>IF(F2366="","",IF(G2366&gt;=F2366,"Paga",IF(G2366&gt;0,"Parcial","Pendente")))</f>
      </c>
    </row>
    <row r="2367">
      <c r="I2367" s="4">
        <f>IF(F2367="","",MAX(F2367-G2367,0))</f>
      </c>
      <c r="J2367">
        <f>IF(F2367="","",IF(G2367&gt;=F2367,"Paga",IF(G2367&gt;0,"Parcial","Pendente")))</f>
      </c>
    </row>
    <row r="2368">
      <c r="I2368" s="4">
        <f>IF(F2368="","",MAX(F2368-G2368,0))</f>
      </c>
      <c r="J2368">
        <f>IF(F2368="","",IF(G2368&gt;=F2368,"Paga",IF(G2368&gt;0,"Parcial","Pendente")))</f>
      </c>
    </row>
    <row r="2369">
      <c r="I2369" s="4">
        <f>IF(F2369="","",MAX(F2369-G2369,0))</f>
      </c>
      <c r="J2369">
        <f>IF(F2369="","",IF(G2369&gt;=F2369,"Paga",IF(G2369&gt;0,"Parcial","Pendente")))</f>
      </c>
    </row>
    <row r="2370">
      <c r="I2370" s="4">
        <f>IF(F2370="","",MAX(F2370-G2370,0))</f>
      </c>
      <c r="J2370">
        <f>IF(F2370="","",IF(G2370&gt;=F2370,"Paga",IF(G2370&gt;0,"Parcial","Pendente")))</f>
      </c>
    </row>
    <row r="2371">
      <c r="I2371" s="4">
        <f>IF(F2371="","",MAX(F2371-G2371,0))</f>
      </c>
      <c r="J2371">
        <f>IF(F2371="","",IF(G2371&gt;=F2371,"Paga",IF(G2371&gt;0,"Parcial","Pendente")))</f>
      </c>
    </row>
    <row r="2372">
      <c r="I2372" s="4">
        <f>IF(F2372="","",MAX(F2372-G2372,0))</f>
      </c>
      <c r="J2372">
        <f>IF(F2372="","",IF(G2372&gt;=F2372,"Paga",IF(G2372&gt;0,"Parcial","Pendente")))</f>
      </c>
    </row>
    <row r="2373">
      <c r="I2373" s="4">
        <f>IF(F2373="","",MAX(F2373-G2373,0))</f>
      </c>
      <c r="J2373">
        <f>IF(F2373="","",IF(G2373&gt;=F2373,"Paga",IF(G2373&gt;0,"Parcial","Pendente")))</f>
      </c>
    </row>
    <row r="2374">
      <c r="I2374" s="4">
        <f>IF(F2374="","",MAX(F2374-G2374,0))</f>
      </c>
      <c r="J2374">
        <f>IF(F2374="","",IF(G2374&gt;=F2374,"Paga",IF(G2374&gt;0,"Parcial","Pendente")))</f>
      </c>
    </row>
    <row r="2375">
      <c r="I2375" s="4">
        <f>IF(F2375="","",MAX(F2375-G2375,0))</f>
      </c>
      <c r="J2375">
        <f>IF(F2375="","",IF(G2375&gt;=F2375,"Paga",IF(G2375&gt;0,"Parcial","Pendente")))</f>
      </c>
    </row>
    <row r="2376">
      <c r="I2376" s="4">
        <f>IF(F2376="","",MAX(F2376-G2376,0))</f>
      </c>
      <c r="J2376">
        <f>IF(F2376="","",IF(G2376&gt;=F2376,"Paga",IF(G2376&gt;0,"Parcial","Pendente")))</f>
      </c>
    </row>
    <row r="2377">
      <c r="I2377" s="4">
        <f>IF(F2377="","",MAX(F2377-G2377,0))</f>
      </c>
      <c r="J2377">
        <f>IF(F2377="","",IF(G2377&gt;=F2377,"Paga",IF(G2377&gt;0,"Parcial","Pendente")))</f>
      </c>
    </row>
    <row r="2378">
      <c r="I2378" s="4">
        <f>IF(F2378="","",MAX(F2378-G2378,0))</f>
      </c>
      <c r="J2378">
        <f>IF(F2378="","",IF(G2378&gt;=F2378,"Paga",IF(G2378&gt;0,"Parcial","Pendente")))</f>
      </c>
    </row>
    <row r="2379">
      <c r="I2379" s="4">
        <f>IF(F2379="","",MAX(F2379-G2379,0))</f>
      </c>
      <c r="J2379">
        <f>IF(F2379="","",IF(G2379&gt;=F2379,"Paga",IF(G2379&gt;0,"Parcial","Pendente")))</f>
      </c>
    </row>
    <row r="2380">
      <c r="I2380" s="4">
        <f>IF(F2380="","",MAX(F2380-G2380,0))</f>
      </c>
      <c r="J2380">
        <f>IF(F2380="","",IF(G2380&gt;=F2380,"Paga",IF(G2380&gt;0,"Parcial","Pendente")))</f>
      </c>
    </row>
    <row r="2381">
      <c r="I2381" s="4">
        <f>IF(F2381="","",MAX(F2381-G2381,0))</f>
      </c>
      <c r="J2381">
        <f>IF(F2381="","",IF(G2381&gt;=F2381,"Paga",IF(G2381&gt;0,"Parcial","Pendente")))</f>
      </c>
    </row>
    <row r="2382">
      <c r="I2382" s="4">
        <f>IF(F2382="","",MAX(F2382-G2382,0))</f>
      </c>
      <c r="J2382">
        <f>IF(F2382="","",IF(G2382&gt;=F2382,"Paga",IF(G2382&gt;0,"Parcial","Pendente")))</f>
      </c>
    </row>
    <row r="2383">
      <c r="I2383" s="4">
        <f>IF(F2383="","",MAX(F2383-G2383,0))</f>
      </c>
      <c r="J2383">
        <f>IF(F2383="","",IF(G2383&gt;=F2383,"Paga",IF(G2383&gt;0,"Parcial","Pendente")))</f>
      </c>
    </row>
    <row r="2384">
      <c r="I2384" s="4">
        <f>IF(F2384="","",MAX(F2384-G2384,0))</f>
      </c>
      <c r="J2384">
        <f>IF(F2384="","",IF(G2384&gt;=F2384,"Paga",IF(G2384&gt;0,"Parcial","Pendente")))</f>
      </c>
    </row>
    <row r="2385">
      <c r="I2385" s="4">
        <f>IF(F2385="","",MAX(F2385-G2385,0))</f>
      </c>
      <c r="J2385">
        <f>IF(F2385="","",IF(G2385&gt;=F2385,"Paga",IF(G2385&gt;0,"Parcial","Pendente")))</f>
      </c>
    </row>
    <row r="2386">
      <c r="I2386" s="4">
        <f>IF(F2386="","",MAX(F2386-G2386,0))</f>
      </c>
      <c r="J2386">
        <f>IF(F2386="","",IF(G2386&gt;=F2386,"Paga",IF(G2386&gt;0,"Parcial","Pendente")))</f>
      </c>
    </row>
    <row r="2387">
      <c r="I2387" s="4">
        <f>IF(F2387="","",MAX(F2387-G2387,0))</f>
      </c>
      <c r="J2387">
        <f>IF(F2387="","",IF(G2387&gt;=F2387,"Paga",IF(G2387&gt;0,"Parcial","Pendente")))</f>
      </c>
    </row>
    <row r="2388">
      <c r="I2388" s="4">
        <f>IF(F2388="","",MAX(F2388-G2388,0))</f>
      </c>
      <c r="J2388">
        <f>IF(F2388="","",IF(G2388&gt;=F2388,"Paga",IF(G2388&gt;0,"Parcial","Pendente")))</f>
      </c>
    </row>
    <row r="2389">
      <c r="I2389" s="4">
        <f>IF(F2389="","",MAX(F2389-G2389,0))</f>
      </c>
      <c r="J2389">
        <f>IF(F2389="","",IF(G2389&gt;=F2389,"Paga",IF(G2389&gt;0,"Parcial","Pendente")))</f>
      </c>
    </row>
    <row r="2390">
      <c r="I2390" s="4">
        <f>IF(F2390="","",MAX(F2390-G2390,0))</f>
      </c>
      <c r="J2390">
        <f>IF(F2390="","",IF(G2390&gt;=F2390,"Paga",IF(G2390&gt;0,"Parcial","Pendente")))</f>
      </c>
    </row>
    <row r="2391">
      <c r="I2391" s="4">
        <f>IF(F2391="","",MAX(F2391-G2391,0))</f>
      </c>
      <c r="J2391">
        <f>IF(F2391="","",IF(G2391&gt;=F2391,"Paga",IF(G2391&gt;0,"Parcial","Pendente")))</f>
      </c>
    </row>
    <row r="2392">
      <c r="I2392" s="4">
        <f>IF(F2392="","",MAX(F2392-G2392,0))</f>
      </c>
      <c r="J2392">
        <f>IF(F2392="","",IF(G2392&gt;=F2392,"Paga",IF(G2392&gt;0,"Parcial","Pendente")))</f>
      </c>
    </row>
    <row r="2393">
      <c r="I2393" s="4">
        <f>IF(F2393="","",MAX(F2393-G2393,0))</f>
      </c>
      <c r="J2393">
        <f>IF(F2393="","",IF(G2393&gt;=F2393,"Paga",IF(G2393&gt;0,"Parcial","Pendente")))</f>
      </c>
    </row>
    <row r="2394">
      <c r="I2394" s="4">
        <f>IF(F2394="","",MAX(F2394-G2394,0))</f>
      </c>
      <c r="J2394">
        <f>IF(F2394="","",IF(G2394&gt;=F2394,"Paga",IF(G2394&gt;0,"Parcial","Pendente")))</f>
      </c>
    </row>
    <row r="2395">
      <c r="I2395" s="4">
        <f>IF(F2395="","",MAX(F2395-G2395,0))</f>
      </c>
      <c r="J2395">
        <f>IF(F2395="","",IF(G2395&gt;=F2395,"Paga",IF(G2395&gt;0,"Parcial","Pendente")))</f>
      </c>
    </row>
    <row r="2396">
      <c r="I2396" s="4">
        <f>IF(F2396="","",MAX(F2396-G2396,0))</f>
      </c>
      <c r="J2396">
        <f>IF(F2396="","",IF(G2396&gt;=F2396,"Paga",IF(G2396&gt;0,"Parcial","Pendente")))</f>
      </c>
    </row>
    <row r="2397">
      <c r="I2397" s="4">
        <f>IF(F2397="","",MAX(F2397-G2397,0))</f>
      </c>
      <c r="J2397">
        <f>IF(F2397="","",IF(G2397&gt;=F2397,"Paga",IF(G2397&gt;0,"Parcial","Pendente")))</f>
      </c>
    </row>
    <row r="2398">
      <c r="I2398" s="4">
        <f>IF(F2398="","",MAX(F2398-G2398,0))</f>
      </c>
      <c r="J2398">
        <f>IF(F2398="","",IF(G2398&gt;=F2398,"Paga",IF(G2398&gt;0,"Parcial","Pendente")))</f>
      </c>
    </row>
    <row r="2399">
      <c r="I2399" s="4">
        <f>IF(F2399="","",MAX(F2399-G2399,0))</f>
      </c>
      <c r="J2399">
        <f>IF(F2399="","",IF(G2399&gt;=F2399,"Paga",IF(G2399&gt;0,"Parcial","Pendente")))</f>
      </c>
    </row>
    <row r="2400">
      <c r="I2400" s="4">
        <f>IF(F2400="","",MAX(F2400-G2400,0))</f>
      </c>
      <c r="J2400">
        <f>IF(F2400="","",IF(G2400&gt;=F2400,"Paga",IF(G2400&gt;0,"Parcial","Pendente")))</f>
      </c>
    </row>
    <row r="2401">
      <c r="I2401" s="4">
        <f>IF(F2401="","",MAX(F2401-G2401,0))</f>
      </c>
      <c r="J2401">
        <f>IF(F2401="","",IF(G2401&gt;=F2401,"Paga",IF(G2401&gt;0,"Parcial","Pendente")))</f>
      </c>
    </row>
    <row r="2402">
      <c r="I2402" s="4">
        <f>IF(F2402="","",MAX(F2402-G2402,0))</f>
      </c>
      <c r="J2402">
        <f>IF(F2402="","",IF(G2402&gt;=F2402,"Paga",IF(G2402&gt;0,"Parcial","Pendente")))</f>
      </c>
    </row>
    <row r="2403">
      <c r="I2403" s="4">
        <f>IF(F2403="","",MAX(F2403-G2403,0))</f>
      </c>
      <c r="J2403">
        <f>IF(F2403="","",IF(G2403&gt;=F2403,"Paga",IF(G2403&gt;0,"Parcial","Pendente")))</f>
      </c>
    </row>
    <row r="2404">
      <c r="I2404" s="4">
        <f>IF(F2404="","",MAX(F2404-G2404,0))</f>
      </c>
      <c r="J2404">
        <f>IF(F2404="","",IF(G2404&gt;=F2404,"Paga",IF(G2404&gt;0,"Parcial","Pendente")))</f>
      </c>
    </row>
    <row r="2405">
      <c r="I2405" s="4">
        <f>IF(F2405="","",MAX(F2405-G2405,0))</f>
      </c>
      <c r="J2405">
        <f>IF(F2405="","",IF(G2405&gt;=F2405,"Paga",IF(G2405&gt;0,"Parcial","Pendente")))</f>
      </c>
    </row>
    <row r="2406">
      <c r="I2406" s="4">
        <f>IF(F2406="","",MAX(F2406-G2406,0))</f>
      </c>
      <c r="J2406">
        <f>IF(F2406="","",IF(G2406&gt;=F2406,"Paga",IF(G2406&gt;0,"Parcial","Pendente")))</f>
      </c>
    </row>
    <row r="2407">
      <c r="I2407" s="4">
        <f>IF(F2407="","",MAX(F2407-G2407,0))</f>
      </c>
      <c r="J2407">
        <f>IF(F2407="","",IF(G2407&gt;=F2407,"Paga",IF(G2407&gt;0,"Parcial","Pendente")))</f>
      </c>
    </row>
    <row r="2408">
      <c r="I2408" s="4">
        <f>IF(F2408="","",MAX(F2408-G2408,0))</f>
      </c>
      <c r="J2408">
        <f>IF(F2408="","",IF(G2408&gt;=F2408,"Paga",IF(G2408&gt;0,"Parcial","Pendente")))</f>
      </c>
    </row>
    <row r="2409">
      <c r="I2409" s="4">
        <f>IF(F2409="","",MAX(F2409-G2409,0))</f>
      </c>
      <c r="J2409">
        <f>IF(F2409="","",IF(G2409&gt;=F2409,"Paga",IF(G2409&gt;0,"Parcial","Pendente")))</f>
      </c>
    </row>
    <row r="2410">
      <c r="I2410" s="4">
        <f>IF(F2410="","",MAX(F2410-G2410,0))</f>
      </c>
      <c r="J2410">
        <f>IF(F2410="","",IF(G2410&gt;=F2410,"Paga",IF(G2410&gt;0,"Parcial","Pendente")))</f>
      </c>
    </row>
    <row r="2411">
      <c r="I2411" s="4">
        <f>IF(F2411="","",MAX(F2411-G2411,0))</f>
      </c>
      <c r="J2411">
        <f>IF(F2411="","",IF(G2411&gt;=F2411,"Paga",IF(G2411&gt;0,"Parcial","Pendente")))</f>
      </c>
    </row>
    <row r="2412">
      <c r="I2412" s="4">
        <f>IF(F2412="","",MAX(F2412-G2412,0))</f>
      </c>
      <c r="J2412">
        <f>IF(F2412="","",IF(G2412&gt;=F2412,"Paga",IF(G2412&gt;0,"Parcial","Pendente")))</f>
      </c>
    </row>
    <row r="2413">
      <c r="I2413" s="4">
        <f>IF(F2413="","",MAX(F2413-G2413,0))</f>
      </c>
      <c r="J2413">
        <f>IF(F2413="","",IF(G2413&gt;=F2413,"Paga",IF(G2413&gt;0,"Parcial","Pendente")))</f>
      </c>
    </row>
    <row r="2414">
      <c r="I2414" s="4">
        <f>IF(F2414="","",MAX(F2414-G2414,0))</f>
      </c>
      <c r="J2414">
        <f>IF(F2414="","",IF(G2414&gt;=F2414,"Paga",IF(G2414&gt;0,"Parcial","Pendente")))</f>
      </c>
    </row>
    <row r="2415">
      <c r="I2415" s="4">
        <f>IF(F2415="","",MAX(F2415-G2415,0))</f>
      </c>
      <c r="J2415">
        <f>IF(F2415="","",IF(G2415&gt;=F2415,"Paga",IF(G2415&gt;0,"Parcial","Pendente")))</f>
      </c>
    </row>
    <row r="2416">
      <c r="I2416" s="4">
        <f>IF(F2416="","",MAX(F2416-G2416,0))</f>
      </c>
      <c r="J2416">
        <f>IF(F2416="","",IF(G2416&gt;=F2416,"Paga",IF(G2416&gt;0,"Parcial","Pendente")))</f>
      </c>
    </row>
    <row r="2417">
      <c r="I2417" s="4">
        <f>IF(F2417="","",MAX(F2417-G2417,0))</f>
      </c>
      <c r="J2417">
        <f>IF(F2417="","",IF(G2417&gt;=F2417,"Paga",IF(G2417&gt;0,"Parcial","Pendente")))</f>
      </c>
    </row>
    <row r="2418">
      <c r="I2418" s="4">
        <f>IF(F2418="","",MAX(F2418-G2418,0))</f>
      </c>
      <c r="J2418">
        <f>IF(F2418="","",IF(G2418&gt;=F2418,"Paga",IF(G2418&gt;0,"Parcial","Pendente")))</f>
      </c>
    </row>
    <row r="2419">
      <c r="I2419" s="4">
        <f>IF(F2419="","",MAX(F2419-G2419,0))</f>
      </c>
      <c r="J2419">
        <f>IF(F2419="","",IF(G2419&gt;=F2419,"Paga",IF(G2419&gt;0,"Parcial","Pendente")))</f>
      </c>
    </row>
    <row r="2420">
      <c r="I2420" s="4">
        <f>IF(F2420="","",MAX(F2420-G2420,0))</f>
      </c>
      <c r="J2420">
        <f>IF(F2420="","",IF(G2420&gt;=F2420,"Paga",IF(G2420&gt;0,"Parcial","Pendente")))</f>
      </c>
    </row>
    <row r="2421">
      <c r="I2421" s="4">
        <f>IF(F2421="","",MAX(F2421-G2421,0))</f>
      </c>
      <c r="J2421">
        <f>IF(F2421="","",IF(G2421&gt;=F2421,"Paga",IF(G2421&gt;0,"Parcial","Pendente")))</f>
      </c>
    </row>
    <row r="2422">
      <c r="I2422" s="4">
        <f>IF(F2422="","",MAX(F2422-G2422,0))</f>
      </c>
      <c r="J2422">
        <f>IF(F2422="","",IF(G2422&gt;=F2422,"Paga",IF(G2422&gt;0,"Parcial","Pendente")))</f>
      </c>
    </row>
    <row r="2423">
      <c r="I2423" s="4">
        <f>IF(F2423="","",MAX(F2423-G2423,0))</f>
      </c>
      <c r="J2423">
        <f>IF(F2423="","",IF(G2423&gt;=F2423,"Paga",IF(G2423&gt;0,"Parcial","Pendente")))</f>
      </c>
    </row>
    <row r="2424">
      <c r="I2424" s="4">
        <f>IF(F2424="","",MAX(F2424-G2424,0))</f>
      </c>
      <c r="J2424">
        <f>IF(F2424="","",IF(G2424&gt;=F2424,"Paga",IF(G2424&gt;0,"Parcial","Pendente")))</f>
      </c>
    </row>
    <row r="2425">
      <c r="I2425" s="4">
        <f>IF(F2425="","",MAX(F2425-G2425,0))</f>
      </c>
      <c r="J2425">
        <f>IF(F2425="","",IF(G2425&gt;=F2425,"Paga",IF(G2425&gt;0,"Parcial","Pendente")))</f>
      </c>
    </row>
    <row r="2426">
      <c r="I2426" s="4">
        <f>IF(F2426="","",MAX(F2426-G2426,0))</f>
      </c>
      <c r="J2426">
        <f>IF(F2426="","",IF(G2426&gt;=F2426,"Paga",IF(G2426&gt;0,"Parcial","Pendente")))</f>
      </c>
    </row>
    <row r="2427">
      <c r="I2427" s="4">
        <f>IF(F2427="","",MAX(F2427-G2427,0))</f>
      </c>
      <c r="J2427">
        <f>IF(F2427="","",IF(G2427&gt;=F2427,"Paga",IF(G2427&gt;0,"Parcial","Pendente")))</f>
      </c>
    </row>
    <row r="2428">
      <c r="I2428" s="4">
        <f>IF(F2428="","",MAX(F2428-G2428,0))</f>
      </c>
      <c r="J2428">
        <f>IF(F2428="","",IF(G2428&gt;=F2428,"Paga",IF(G2428&gt;0,"Parcial","Pendente")))</f>
      </c>
    </row>
    <row r="2429">
      <c r="I2429" s="4">
        <f>IF(F2429="","",MAX(F2429-G2429,0))</f>
      </c>
      <c r="J2429">
        <f>IF(F2429="","",IF(G2429&gt;=F2429,"Paga",IF(G2429&gt;0,"Parcial","Pendente")))</f>
      </c>
    </row>
    <row r="2430">
      <c r="I2430" s="4">
        <f>IF(F2430="","",MAX(F2430-G2430,0))</f>
      </c>
      <c r="J2430">
        <f>IF(F2430="","",IF(G2430&gt;=F2430,"Paga",IF(G2430&gt;0,"Parcial","Pendente")))</f>
      </c>
    </row>
    <row r="2431">
      <c r="I2431" s="4">
        <f>IF(F2431="","",MAX(F2431-G2431,0))</f>
      </c>
      <c r="J2431">
        <f>IF(F2431="","",IF(G2431&gt;=F2431,"Paga",IF(G2431&gt;0,"Parcial","Pendente")))</f>
      </c>
    </row>
    <row r="2432">
      <c r="I2432" s="4">
        <f>IF(F2432="","",MAX(F2432-G2432,0))</f>
      </c>
      <c r="J2432">
        <f>IF(F2432="","",IF(G2432&gt;=F2432,"Paga",IF(G2432&gt;0,"Parcial","Pendente")))</f>
      </c>
    </row>
    <row r="2433">
      <c r="I2433" s="4">
        <f>IF(F2433="","",MAX(F2433-G2433,0))</f>
      </c>
      <c r="J2433">
        <f>IF(F2433="","",IF(G2433&gt;=F2433,"Paga",IF(G2433&gt;0,"Parcial","Pendente")))</f>
      </c>
    </row>
    <row r="2434">
      <c r="I2434" s="4">
        <f>IF(F2434="","",MAX(F2434-G2434,0))</f>
      </c>
      <c r="J2434">
        <f>IF(F2434="","",IF(G2434&gt;=F2434,"Paga",IF(G2434&gt;0,"Parcial","Pendente")))</f>
      </c>
    </row>
    <row r="2435">
      <c r="I2435" s="4">
        <f>IF(F2435="","",MAX(F2435-G2435,0))</f>
      </c>
      <c r="J2435">
        <f>IF(F2435="","",IF(G2435&gt;=F2435,"Paga",IF(G2435&gt;0,"Parcial","Pendente")))</f>
      </c>
    </row>
    <row r="2436">
      <c r="I2436" s="4">
        <f>IF(F2436="","",MAX(F2436-G2436,0))</f>
      </c>
      <c r="J2436">
        <f>IF(F2436="","",IF(G2436&gt;=F2436,"Paga",IF(G2436&gt;0,"Parcial","Pendente")))</f>
      </c>
    </row>
    <row r="2437">
      <c r="I2437" s="4">
        <f>IF(F2437="","",MAX(F2437-G2437,0))</f>
      </c>
      <c r="J2437">
        <f>IF(F2437="","",IF(G2437&gt;=F2437,"Paga",IF(G2437&gt;0,"Parcial","Pendente")))</f>
      </c>
    </row>
    <row r="2438">
      <c r="I2438" s="4">
        <f>IF(F2438="","",MAX(F2438-G2438,0))</f>
      </c>
      <c r="J2438">
        <f>IF(F2438="","",IF(G2438&gt;=F2438,"Paga",IF(G2438&gt;0,"Parcial","Pendente")))</f>
      </c>
    </row>
    <row r="2439">
      <c r="I2439" s="4">
        <f>IF(F2439="","",MAX(F2439-G2439,0))</f>
      </c>
      <c r="J2439">
        <f>IF(F2439="","",IF(G2439&gt;=F2439,"Paga",IF(G2439&gt;0,"Parcial","Pendente")))</f>
      </c>
    </row>
    <row r="2440">
      <c r="I2440" s="4">
        <f>IF(F2440="","",MAX(F2440-G2440,0))</f>
      </c>
      <c r="J2440">
        <f>IF(F2440="","",IF(G2440&gt;=F2440,"Paga",IF(G2440&gt;0,"Parcial","Pendente")))</f>
      </c>
    </row>
    <row r="2441">
      <c r="I2441" s="4">
        <f>IF(F2441="","",MAX(F2441-G2441,0))</f>
      </c>
      <c r="J2441">
        <f>IF(F2441="","",IF(G2441&gt;=F2441,"Paga",IF(G2441&gt;0,"Parcial","Pendente")))</f>
      </c>
    </row>
    <row r="2442">
      <c r="I2442" s="4">
        <f>IF(F2442="","",MAX(F2442-G2442,0))</f>
      </c>
      <c r="J2442">
        <f>IF(F2442="","",IF(G2442&gt;=F2442,"Paga",IF(G2442&gt;0,"Parcial","Pendente")))</f>
      </c>
    </row>
    <row r="2443">
      <c r="I2443" s="4">
        <f>IF(F2443="","",MAX(F2443-G2443,0))</f>
      </c>
      <c r="J2443">
        <f>IF(F2443="","",IF(G2443&gt;=F2443,"Paga",IF(G2443&gt;0,"Parcial","Pendente")))</f>
      </c>
    </row>
    <row r="2444">
      <c r="I2444" s="4">
        <f>IF(F2444="","",MAX(F2444-G2444,0))</f>
      </c>
      <c r="J2444">
        <f>IF(F2444="","",IF(G2444&gt;=F2444,"Paga",IF(G2444&gt;0,"Parcial","Pendente")))</f>
      </c>
    </row>
    <row r="2445">
      <c r="I2445" s="4">
        <f>IF(F2445="","",MAX(F2445-G2445,0))</f>
      </c>
      <c r="J2445">
        <f>IF(F2445="","",IF(G2445&gt;=F2445,"Paga",IF(G2445&gt;0,"Parcial","Pendente")))</f>
      </c>
    </row>
    <row r="2446">
      <c r="I2446" s="4">
        <f>IF(F2446="","",MAX(F2446-G2446,0))</f>
      </c>
      <c r="J2446">
        <f>IF(F2446="","",IF(G2446&gt;=F2446,"Paga",IF(G2446&gt;0,"Parcial","Pendente")))</f>
      </c>
    </row>
    <row r="2447">
      <c r="I2447" s="4">
        <f>IF(F2447="","",MAX(F2447-G2447,0))</f>
      </c>
      <c r="J2447">
        <f>IF(F2447="","",IF(G2447&gt;=F2447,"Paga",IF(G2447&gt;0,"Parcial","Pendente")))</f>
      </c>
    </row>
    <row r="2448">
      <c r="I2448" s="4">
        <f>IF(F2448="","",MAX(F2448-G2448,0))</f>
      </c>
      <c r="J2448">
        <f>IF(F2448="","",IF(G2448&gt;=F2448,"Paga",IF(G2448&gt;0,"Parcial","Pendente")))</f>
      </c>
    </row>
    <row r="2449">
      <c r="I2449" s="4">
        <f>IF(F2449="","",MAX(F2449-G2449,0))</f>
      </c>
      <c r="J2449">
        <f>IF(F2449="","",IF(G2449&gt;=F2449,"Paga",IF(G2449&gt;0,"Parcial","Pendente")))</f>
      </c>
    </row>
    <row r="2450">
      <c r="I2450" s="4">
        <f>IF(F2450="","",MAX(F2450-G2450,0))</f>
      </c>
      <c r="J2450">
        <f>IF(F2450="","",IF(G2450&gt;=F2450,"Paga",IF(G2450&gt;0,"Parcial","Pendente")))</f>
      </c>
    </row>
    <row r="2451">
      <c r="I2451" s="4">
        <f>IF(F2451="","",MAX(F2451-G2451,0))</f>
      </c>
      <c r="J2451">
        <f>IF(F2451="","",IF(G2451&gt;=F2451,"Paga",IF(G2451&gt;0,"Parcial","Pendente")))</f>
      </c>
    </row>
    <row r="2452">
      <c r="I2452" s="4">
        <f>IF(F2452="","",MAX(F2452-G2452,0))</f>
      </c>
      <c r="J2452">
        <f>IF(F2452="","",IF(G2452&gt;=F2452,"Paga",IF(G2452&gt;0,"Parcial","Pendente")))</f>
      </c>
    </row>
    <row r="2453">
      <c r="I2453" s="4">
        <f>IF(F2453="","",MAX(F2453-G2453,0))</f>
      </c>
      <c r="J2453">
        <f>IF(F2453="","",IF(G2453&gt;=F2453,"Paga",IF(G2453&gt;0,"Parcial","Pendente")))</f>
      </c>
    </row>
    <row r="2454">
      <c r="I2454" s="4">
        <f>IF(F2454="","",MAX(F2454-G2454,0))</f>
      </c>
      <c r="J2454">
        <f>IF(F2454="","",IF(G2454&gt;=F2454,"Paga",IF(G2454&gt;0,"Parcial","Pendente")))</f>
      </c>
    </row>
    <row r="2455">
      <c r="I2455" s="4">
        <f>IF(F2455="","",MAX(F2455-G2455,0))</f>
      </c>
      <c r="J2455">
        <f>IF(F2455="","",IF(G2455&gt;=F2455,"Paga",IF(G2455&gt;0,"Parcial","Pendente")))</f>
      </c>
    </row>
    <row r="2456">
      <c r="I2456" s="4">
        <f>IF(F2456="","",MAX(F2456-G2456,0))</f>
      </c>
      <c r="J2456">
        <f>IF(F2456="","",IF(G2456&gt;=F2456,"Paga",IF(G2456&gt;0,"Parcial","Pendente")))</f>
      </c>
    </row>
    <row r="2457">
      <c r="I2457" s="4">
        <f>IF(F2457="","",MAX(F2457-G2457,0))</f>
      </c>
      <c r="J2457">
        <f>IF(F2457="","",IF(G2457&gt;=F2457,"Paga",IF(G2457&gt;0,"Parcial","Pendente")))</f>
      </c>
    </row>
    <row r="2458">
      <c r="I2458" s="4">
        <f>IF(F2458="","",MAX(F2458-G2458,0))</f>
      </c>
      <c r="J2458">
        <f>IF(F2458="","",IF(G2458&gt;=F2458,"Paga",IF(G2458&gt;0,"Parcial","Pendente")))</f>
      </c>
    </row>
    <row r="2459">
      <c r="I2459" s="4">
        <f>IF(F2459="","",MAX(F2459-G2459,0))</f>
      </c>
      <c r="J2459">
        <f>IF(F2459="","",IF(G2459&gt;=F2459,"Paga",IF(G2459&gt;0,"Parcial","Pendente")))</f>
      </c>
    </row>
    <row r="2460">
      <c r="I2460" s="4">
        <f>IF(F2460="","",MAX(F2460-G2460,0))</f>
      </c>
      <c r="J2460">
        <f>IF(F2460="","",IF(G2460&gt;=F2460,"Paga",IF(G2460&gt;0,"Parcial","Pendente")))</f>
      </c>
    </row>
    <row r="2461">
      <c r="I2461" s="4">
        <f>IF(F2461="","",MAX(F2461-G2461,0))</f>
      </c>
      <c r="J2461">
        <f>IF(F2461="","",IF(G2461&gt;=F2461,"Paga",IF(G2461&gt;0,"Parcial","Pendente")))</f>
      </c>
    </row>
    <row r="2462">
      <c r="I2462" s="4">
        <f>IF(F2462="","",MAX(F2462-G2462,0))</f>
      </c>
      <c r="J2462">
        <f>IF(F2462="","",IF(G2462&gt;=F2462,"Paga",IF(G2462&gt;0,"Parcial","Pendente")))</f>
      </c>
    </row>
    <row r="2463">
      <c r="I2463" s="4">
        <f>IF(F2463="","",MAX(F2463-G2463,0))</f>
      </c>
      <c r="J2463">
        <f>IF(F2463="","",IF(G2463&gt;=F2463,"Paga",IF(G2463&gt;0,"Parcial","Pendente")))</f>
      </c>
    </row>
    <row r="2464">
      <c r="I2464" s="4">
        <f>IF(F2464="","",MAX(F2464-G2464,0))</f>
      </c>
      <c r="J2464">
        <f>IF(F2464="","",IF(G2464&gt;=F2464,"Paga",IF(G2464&gt;0,"Parcial","Pendente")))</f>
      </c>
    </row>
    <row r="2465">
      <c r="I2465" s="4">
        <f>IF(F2465="","",MAX(F2465-G2465,0))</f>
      </c>
      <c r="J2465">
        <f>IF(F2465="","",IF(G2465&gt;=F2465,"Paga",IF(G2465&gt;0,"Parcial","Pendente")))</f>
      </c>
    </row>
    <row r="2466">
      <c r="I2466" s="4">
        <f>IF(F2466="","",MAX(F2466-G2466,0))</f>
      </c>
      <c r="J2466">
        <f>IF(F2466="","",IF(G2466&gt;=F2466,"Paga",IF(G2466&gt;0,"Parcial","Pendente")))</f>
      </c>
    </row>
    <row r="2467">
      <c r="I2467" s="4">
        <f>IF(F2467="","",MAX(F2467-G2467,0))</f>
      </c>
      <c r="J2467">
        <f>IF(F2467="","",IF(G2467&gt;=F2467,"Paga",IF(G2467&gt;0,"Parcial","Pendente")))</f>
      </c>
    </row>
    <row r="2468">
      <c r="I2468" s="4">
        <f>IF(F2468="","",MAX(F2468-G2468,0))</f>
      </c>
      <c r="J2468">
        <f>IF(F2468="","",IF(G2468&gt;=F2468,"Paga",IF(G2468&gt;0,"Parcial","Pendente")))</f>
      </c>
    </row>
    <row r="2469">
      <c r="I2469" s="4">
        <f>IF(F2469="","",MAX(F2469-G2469,0))</f>
      </c>
      <c r="J2469">
        <f>IF(F2469="","",IF(G2469&gt;=F2469,"Paga",IF(G2469&gt;0,"Parcial","Pendente")))</f>
      </c>
    </row>
    <row r="2470">
      <c r="I2470" s="4">
        <f>IF(F2470="","",MAX(F2470-G2470,0))</f>
      </c>
      <c r="J2470">
        <f>IF(F2470="","",IF(G2470&gt;=F2470,"Paga",IF(G2470&gt;0,"Parcial","Pendente")))</f>
      </c>
    </row>
    <row r="2471">
      <c r="I2471" s="4">
        <f>IF(F2471="","",MAX(F2471-G2471,0))</f>
      </c>
      <c r="J2471">
        <f>IF(F2471="","",IF(G2471&gt;=F2471,"Paga",IF(G2471&gt;0,"Parcial","Pendente")))</f>
      </c>
    </row>
    <row r="2472">
      <c r="I2472" s="4">
        <f>IF(F2472="","",MAX(F2472-G2472,0))</f>
      </c>
      <c r="J2472">
        <f>IF(F2472="","",IF(G2472&gt;=F2472,"Paga",IF(G2472&gt;0,"Parcial","Pendente")))</f>
      </c>
    </row>
    <row r="2473">
      <c r="I2473" s="4">
        <f>IF(F2473="","",MAX(F2473-G2473,0))</f>
      </c>
      <c r="J2473">
        <f>IF(F2473="","",IF(G2473&gt;=F2473,"Paga",IF(G2473&gt;0,"Parcial","Pendente")))</f>
      </c>
    </row>
    <row r="2474">
      <c r="I2474" s="4">
        <f>IF(F2474="","",MAX(F2474-G2474,0))</f>
      </c>
      <c r="J2474">
        <f>IF(F2474="","",IF(G2474&gt;=F2474,"Paga",IF(G2474&gt;0,"Parcial","Pendente")))</f>
      </c>
    </row>
    <row r="2475">
      <c r="I2475" s="4">
        <f>IF(F2475="","",MAX(F2475-G2475,0))</f>
      </c>
      <c r="J2475">
        <f>IF(F2475="","",IF(G2475&gt;=F2475,"Paga",IF(G2475&gt;0,"Parcial","Pendente")))</f>
      </c>
    </row>
    <row r="2476">
      <c r="I2476" s="4">
        <f>IF(F2476="","",MAX(F2476-G2476,0))</f>
      </c>
      <c r="J2476">
        <f>IF(F2476="","",IF(G2476&gt;=F2476,"Paga",IF(G2476&gt;0,"Parcial","Pendente")))</f>
      </c>
    </row>
    <row r="2477">
      <c r="I2477" s="4">
        <f>IF(F2477="","",MAX(F2477-G2477,0))</f>
      </c>
      <c r="J2477">
        <f>IF(F2477="","",IF(G2477&gt;=F2477,"Paga",IF(G2477&gt;0,"Parcial","Pendente")))</f>
      </c>
    </row>
    <row r="2478">
      <c r="I2478" s="4">
        <f>IF(F2478="","",MAX(F2478-G2478,0))</f>
      </c>
      <c r="J2478">
        <f>IF(F2478="","",IF(G2478&gt;=F2478,"Paga",IF(G2478&gt;0,"Parcial","Pendente")))</f>
      </c>
    </row>
    <row r="2479">
      <c r="I2479" s="4">
        <f>IF(F2479="","",MAX(F2479-G2479,0))</f>
      </c>
      <c r="J2479">
        <f>IF(F2479="","",IF(G2479&gt;=F2479,"Paga",IF(G2479&gt;0,"Parcial","Pendente")))</f>
      </c>
    </row>
    <row r="2480">
      <c r="I2480" s="4">
        <f>IF(F2480="","",MAX(F2480-G2480,0))</f>
      </c>
      <c r="J2480">
        <f>IF(F2480="","",IF(G2480&gt;=F2480,"Paga",IF(G2480&gt;0,"Parcial","Pendente")))</f>
      </c>
    </row>
    <row r="2481">
      <c r="I2481" s="4">
        <f>IF(F2481="","",MAX(F2481-G2481,0))</f>
      </c>
      <c r="J2481">
        <f>IF(F2481="","",IF(G2481&gt;=F2481,"Paga",IF(G2481&gt;0,"Parcial","Pendente")))</f>
      </c>
    </row>
    <row r="2482">
      <c r="I2482" s="4">
        <f>IF(F2482="","",MAX(F2482-G2482,0))</f>
      </c>
      <c r="J2482">
        <f>IF(F2482="","",IF(G2482&gt;=F2482,"Paga",IF(G2482&gt;0,"Parcial","Pendente")))</f>
      </c>
    </row>
    <row r="2483">
      <c r="I2483" s="4">
        <f>IF(F2483="","",MAX(F2483-G2483,0))</f>
      </c>
      <c r="J2483">
        <f>IF(F2483="","",IF(G2483&gt;=F2483,"Paga",IF(G2483&gt;0,"Parcial","Pendente")))</f>
      </c>
    </row>
    <row r="2484">
      <c r="I2484" s="4">
        <f>IF(F2484="","",MAX(F2484-G2484,0))</f>
      </c>
      <c r="J2484">
        <f>IF(F2484="","",IF(G2484&gt;=F2484,"Paga",IF(G2484&gt;0,"Parcial","Pendente")))</f>
      </c>
    </row>
    <row r="2485">
      <c r="I2485" s="4">
        <f>IF(F2485="","",MAX(F2485-G2485,0))</f>
      </c>
      <c r="J2485">
        <f>IF(F2485="","",IF(G2485&gt;=F2485,"Paga",IF(G2485&gt;0,"Parcial","Pendente")))</f>
      </c>
    </row>
    <row r="2486">
      <c r="I2486" s="4">
        <f>IF(F2486="","",MAX(F2486-G2486,0))</f>
      </c>
      <c r="J2486">
        <f>IF(F2486="","",IF(G2486&gt;=F2486,"Paga",IF(G2486&gt;0,"Parcial","Pendente")))</f>
      </c>
    </row>
    <row r="2487">
      <c r="I2487" s="4">
        <f>IF(F2487="","",MAX(F2487-G2487,0))</f>
      </c>
      <c r="J2487">
        <f>IF(F2487="","",IF(G2487&gt;=F2487,"Paga",IF(G2487&gt;0,"Parcial","Pendente")))</f>
      </c>
    </row>
    <row r="2488">
      <c r="I2488" s="4">
        <f>IF(F2488="","",MAX(F2488-G2488,0))</f>
      </c>
      <c r="J2488">
        <f>IF(F2488="","",IF(G2488&gt;=F2488,"Paga",IF(G2488&gt;0,"Parcial","Pendente")))</f>
      </c>
    </row>
    <row r="2489">
      <c r="I2489" s="4">
        <f>IF(F2489="","",MAX(F2489-G2489,0))</f>
      </c>
      <c r="J2489">
        <f>IF(F2489="","",IF(G2489&gt;=F2489,"Paga",IF(G2489&gt;0,"Parcial","Pendente")))</f>
      </c>
    </row>
    <row r="2490">
      <c r="I2490" s="4">
        <f>IF(F2490="","",MAX(F2490-G2490,0))</f>
      </c>
      <c r="J2490">
        <f>IF(F2490="","",IF(G2490&gt;=F2490,"Paga",IF(G2490&gt;0,"Parcial","Pendente")))</f>
      </c>
    </row>
    <row r="2491">
      <c r="I2491" s="4">
        <f>IF(F2491="","",MAX(F2491-G2491,0))</f>
      </c>
      <c r="J2491">
        <f>IF(F2491="","",IF(G2491&gt;=F2491,"Paga",IF(G2491&gt;0,"Parcial","Pendente")))</f>
      </c>
    </row>
    <row r="2492">
      <c r="I2492" s="4">
        <f>IF(F2492="","",MAX(F2492-G2492,0))</f>
      </c>
      <c r="J2492">
        <f>IF(F2492="","",IF(G2492&gt;=F2492,"Paga",IF(G2492&gt;0,"Parcial","Pendente")))</f>
      </c>
    </row>
    <row r="2493">
      <c r="I2493" s="4">
        <f>IF(F2493="","",MAX(F2493-G2493,0))</f>
      </c>
      <c r="J2493">
        <f>IF(F2493="","",IF(G2493&gt;=F2493,"Paga",IF(G2493&gt;0,"Parcial","Pendente")))</f>
      </c>
    </row>
    <row r="2494">
      <c r="I2494" s="4">
        <f>IF(F2494="","",MAX(F2494-G2494,0))</f>
      </c>
      <c r="J2494">
        <f>IF(F2494="","",IF(G2494&gt;=F2494,"Paga",IF(G2494&gt;0,"Parcial","Pendente")))</f>
      </c>
    </row>
    <row r="2495">
      <c r="I2495" s="4">
        <f>IF(F2495="","",MAX(F2495-G2495,0))</f>
      </c>
      <c r="J2495">
        <f>IF(F2495="","",IF(G2495&gt;=F2495,"Paga",IF(G2495&gt;0,"Parcial","Pendente")))</f>
      </c>
    </row>
    <row r="2496">
      <c r="I2496" s="4">
        <f>IF(F2496="","",MAX(F2496-G2496,0))</f>
      </c>
      <c r="J2496">
        <f>IF(F2496="","",IF(G2496&gt;=F2496,"Paga",IF(G2496&gt;0,"Parcial","Pendente")))</f>
      </c>
    </row>
    <row r="2497">
      <c r="I2497" s="4">
        <f>IF(F2497="","",MAX(F2497-G2497,0))</f>
      </c>
      <c r="J2497">
        <f>IF(F2497="","",IF(G2497&gt;=F2497,"Paga",IF(G2497&gt;0,"Parcial","Pendente")))</f>
      </c>
    </row>
    <row r="2498">
      <c r="I2498" s="4">
        <f>IF(F2498="","",MAX(F2498-G2498,0))</f>
      </c>
      <c r="J2498">
        <f>IF(F2498="","",IF(G2498&gt;=F2498,"Paga",IF(G2498&gt;0,"Parcial","Pendente")))</f>
      </c>
    </row>
    <row r="2499">
      <c r="I2499" s="4">
        <f>IF(F2499="","",MAX(F2499-G2499,0))</f>
      </c>
      <c r="J2499">
        <f>IF(F2499="","",IF(G2499&gt;=F2499,"Paga",IF(G2499&gt;0,"Parcial","Pendente")))</f>
      </c>
    </row>
    <row r="2500">
      <c r="I2500" s="4">
        <f>IF(F2500="","",MAX(F2500-G2500,0))</f>
      </c>
      <c r="J2500">
        <f>IF(F2500="","",IF(G2500&gt;=F2500,"Paga",IF(G2500&gt;0,"Parcial","Pendente")))</f>
      </c>
    </row>
    <row r="2501">
      <c r="I2501" s="4">
        <f>IF(F2501="","",MAX(F2501-G2501,0))</f>
      </c>
      <c r="J2501">
        <f>IF(F2501="","",IF(G2501&gt;=F2501,"Paga",IF(G2501&gt;0,"Parcial","Pendente")))</f>
      </c>
    </row>
    <row r="2502">
      <c r="I2502" s="4">
        <f>IF(F2502="","",MAX(F2502-G2502,0))</f>
      </c>
      <c r="J2502">
        <f>IF(F2502="","",IF(G2502&gt;=F2502,"Paga",IF(G2502&gt;0,"Parcial","Pendente")))</f>
      </c>
    </row>
    <row r="2503">
      <c r="I2503" s="4">
        <f>IF(F2503="","",MAX(F2503-G2503,0))</f>
      </c>
      <c r="J2503">
        <f>IF(F2503="","",IF(G2503&gt;=F2503,"Paga",IF(G2503&gt;0,"Parcial","Pendente")))</f>
      </c>
    </row>
    <row r="2504">
      <c r="I2504" s="4">
        <f>IF(F2504="","",MAX(F2504-G2504,0))</f>
      </c>
      <c r="J2504">
        <f>IF(F2504="","",IF(G2504&gt;=F2504,"Paga",IF(G2504&gt;0,"Parcial","Pendente")))</f>
      </c>
    </row>
    <row r="2505">
      <c r="I2505" s="4">
        <f>IF(F2505="","",MAX(F2505-G2505,0))</f>
      </c>
      <c r="J2505">
        <f>IF(F2505="","",IF(G2505&gt;=F2505,"Paga",IF(G2505&gt;0,"Parcial","Pendente")))</f>
      </c>
    </row>
    <row r="2506">
      <c r="I2506" s="4">
        <f>IF(F2506="","",MAX(F2506-G2506,0))</f>
      </c>
      <c r="J2506">
        <f>IF(F2506="","",IF(G2506&gt;=F2506,"Paga",IF(G2506&gt;0,"Parcial","Pendente")))</f>
      </c>
    </row>
    <row r="2507">
      <c r="I2507" s="4">
        <f>IF(F2507="","",MAX(F2507-G2507,0))</f>
      </c>
      <c r="J2507">
        <f>IF(F2507="","",IF(G2507&gt;=F2507,"Paga",IF(G2507&gt;0,"Parcial","Pendente")))</f>
      </c>
    </row>
    <row r="2508">
      <c r="I2508" s="4">
        <f>IF(F2508="","",MAX(F2508-G2508,0))</f>
      </c>
      <c r="J2508">
        <f>IF(F2508="","",IF(G2508&gt;=F2508,"Paga",IF(G2508&gt;0,"Parcial","Pendente")))</f>
      </c>
    </row>
    <row r="2509">
      <c r="I2509" s="4">
        <f>IF(F2509="","",MAX(F2509-G2509,0))</f>
      </c>
      <c r="J2509">
        <f>IF(F2509="","",IF(G2509&gt;=F2509,"Paga",IF(G2509&gt;0,"Parcial","Pendente")))</f>
      </c>
    </row>
    <row r="2510">
      <c r="I2510" s="4">
        <f>IF(F2510="","",MAX(F2510-G2510,0))</f>
      </c>
      <c r="J2510">
        <f>IF(F2510="","",IF(G2510&gt;=F2510,"Paga",IF(G2510&gt;0,"Parcial","Pendente")))</f>
      </c>
    </row>
    <row r="2511">
      <c r="I2511" s="4">
        <f>IF(F2511="","",MAX(F2511-G2511,0))</f>
      </c>
      <c r="J2511">
        <f>IF(F2511="","",IF(G2511&gt;=F2511,"Paga",IF(G2511&gt;0,"Parcial","Pendente")))</f>
      </c>
    </row>
    <row r="2512">
      <c r="I2512" s="4">
        <f>IF(F2512="","",MAX(F2512-G2512,0))</f>
      </c>
      <c r="J2512">
        <f>IF(F2512="","",IF(G2512&gt;=F2512,"Paga",IF(G2512&gt;0,"Parcial","Pendente")))</f>
      </c>
    </row>
    <row r="2513">
      <c r="I2513" s="4">
        <f>IF(F2513="","",MAX(F2513-G2513,0))</f>
      </c>
      <c r="J2513">
        <f>IF(F2513="","",IF(G2513&gt;=F2513,"Paga",IF(G2513&gt;0,"Parcial","Pendente")))</f>
      </c>
    </row>
    <row r="2514">
      <c r="I2514" s="4">
        <f>IF(F2514="","",MAX(F2514-G2514,0))</f>
      </c>
      <c r="J2514">
        <f>IF(F2514="","",IF(G2514&gt;=F2514,"Paga",IF(G2514&gt;0,"Parcial","Pendente")))</f>
      </c>
    </row>
    <row r="2515">
      <c r="I2515" s="4">
        <f>IF(F2515="","",MAX(F2515-G2515,0))</f>
      </c>
      <c r="J2515">
        <f>IF(F2515="","",IF(G2515&gt;=F2515,"Paga",IF(G2515&gt;0,"Parcial","Pendente")))</f>
      </c>
    </row>
    <row r="2516">
      <c r="I2516" s="4">
        <f>IF(F2516="","",MAX(F2516-G2516,0))</f>
      </c>
      <c r="J2516">
        <f>IF(F2516="","",IF(G2516&gt;=F2516,"Paga",IF(G2516&gt;0,"Parcial","Pendente")))</f>
      </c>
    </row>
    <row r="2517">
      <c r="I2517" s="4">
        <f>IF(F2517="","",MAX(F2517-G2517,0))</f>
      </c>
      <c r="J2517">
        <f>IF(F2517="","",IF(G2517&gt;=F2517,"Paga",IF(G2517&gt;0,"Parcial","Pendente")))</f>
      </c>
    </row>
    <row r="2518">
      <c r="I2518" s="4">
        <f>IF(F2518="","",MAX(F2518-G2518,0))</f>
      </c>
      <c r="J2518">
        <f>IF(F2518="","",IF(G2518&gt;=F2518,"Paga",IF(G2518&gt;0,"Parcial","Pendente")))</f>
      </c>
    </row>
    <row r="2519">
      <c r="I2519" s="4">
        <f>IF(F2519="","",MAX(F2519-G2519,0))</f>
      </c>
      <c r="J2519">
        <f>IF(F2519="","",IF(G2519&gt;=F2519,"Paga",IF(G2519&gt;0,"Parcial","Pendente")))</f>
      </c>
    </row>
    <row r="2520">
      <c r="I2520" s="4">
        <f>IF(F2520="","",MAX(F2520-G2520,0))</f>
      </c>
      <c r="J2520">
        <f>IF(F2520="","",IF(G2520&gt;=F2520,"Paga",IF(G2520&gt;0,"Parcial","Pendente")))</f>
      </c>
    </row>
    <row r="2521">
      <c r="I2521" s="4">
        <f>IF(F2521="","",MAX(F2521-G2521,0))</f>
      </c>
      <c r="J2521">
        <f>IF(F2521="","",IF(G2521&gt;=F2521,"Paga",IF(G2521&gt;0,"Parcial","Pendente")))</f>
      </c>
    </row>
    <row r="2522">
      <c r="I2522" s="4">
        <f>IF(F2522="","",MAX(F2522-G2522,0))</f>
      </c>
      <c r="J2522">
        <f>IF(F2522="","",IF(G2522&gt;=F2522,"Paga",IF(G2522&gt;0,"Parcial","Pendente")))</f>
      </c>
    </row>
    <row r="2523">
      <c r="I2523" s="4">
        <f>IF(F2523="","",MAX(F2523-G2523,0))</f>
      </c>
      <c r="J2523">
        <f>IF(F2523="","",IF(G2523&gt;=F2523,"Paga",IF(G2523&gt;0,"Parcial","Pendente")))</f>
      </c>
    </row>
    <row r="2524">
      <c r="I2524" s="4">
        <f>IF(F2524="","",MAX(F2524-G2524,0))</f>
      </c>
      <c r="J2524">
        <f>IF(F2524="","",IF(G2524&gt;=F2524,"Paga",IF(G2524&gt;0,"Parcial","Pendente")))</f>
      </c>
    </row>
    <row r="2525">
      <c r="I2525" s="4">
        <f>IF(F2525="","",MAX(F2525-G2525,0))</f>
      </c>
      <c r="J2525">
        <f>IF(F2525="","",IF(G2525&gt;=F2525,"Paga",IF(G2525&gt;0,"Parcial","Pendente")))</f>
      </c>
    </row>
    <row r="2526">
      <c r="I2526" s="4">
        <f>IF(F2526="","",MAX(F2526-G2526,0))</f>
      </c>
      <c r="J2526">
        <f>IF(F2526="","",IF(G2526&gt;=F2526,"Paga",IF(G2526&gt;0,"Parcial","Pendente")))</f>
      </c>
    </row>
    <row r="2527">
      <c r="I2527" s="4">
        <f>IF(F2527="","",MAX(F2527-G2527,0))</f>
      </c>
      <c r="J2527">
        <f>IF(F2527="","",IF(G2527&gt;=F2527,"Paga",IF(G2527&gt;0,"Parcial","Pendente")))</f>
      </c>
    </row>
    <row r="2528">
      <c r="I2528" s="4">
        <f>IF(F2528="","",MAX(F2528-G2528,0))</f>
      </c>
      <c r="J2528">
        <f>IF(F2528="","",IF(G2528&gt;=F2528,"Paga",IF(G2528&gt;0,"Parcial","Pendente")))</f>
      </c>
    </row>
    <row r="2529">
      <c r="I2529" s="4">
        <f>IF(F2529="","",MAX(F2529-G2529,0))</f>
      </c>
      <c r="J2529">
        <f>IF(F2529="","",IF(G2529&gt;=F2529,"Paga",IF(G2529&gt;0,"Parcial","Pendente")))</f>
      </c>
    </row>
    <row r="2530">
      <c r="I2530" s="4">
        <f>IF(F2530="","",MAX(F2530-G2530,0))</f>
      </c>
      <c r="J2530">
        <f>IF(F2530="","",IF(G2530&gt;=F2530,"Paga",IF(G2530&gt;0,"Parcial","Pendente")))</f>
      </c>
    </row>
    <row r="2531">
      <c r="I2531" s="4">
        <f>IF(F2531="","",MAX(F2531-G2531,0))</f>
      </c>
      <c r="J2531">
        <f>IF(F2531="","",IF(G2531&gt;=F2531,"Paga",IF(G2531&gt;0,"Parcial","Pendente")))</f>
      </c>
    </row>
    <row r="2532">
      <c r="I2532" s="4">
        <f>IF(F2532="","",MAX(F2532-G2532,0))</f>
      </c>
      <c r="J2532">
        <f>IF(F2532="","",IF(G2532&gt;=F2532,"Paga",IF(G2532&gt;0,"Parcial","Pendente")))</f>
      </c>
    </row>
    <row r="2533">
      <c r="I2533" s="4">
        <f>IF(F2533="","",MAX(F2533-G2533,0))</f>
      </c>
      <c r="J2533">
        <f>IF(F2533="","",IF(G2533&gt;=F2533,"Paga",IF(G2533&gt;0,"Parcial","Pendente")))</f>
      </c>
    </row>
    <row r="2534">
      <c r="I2534" s="4">
        <f>IF(F2534="","",MAX(F2534-G2534,0))</f>
      </c>
      <c r="J2534">
        <f>IF(F2534="","",IF(G2534&gt;=F2534,"Paga",IF(G2534&gt;0,"Parcial","Pendente")))</f>
      </c>
    </row>
    <row r="2535">
      <c r="I2535" s="4">
        <f>IF(F2535="","",MAX(F2535-G2535,0))</f>
      </c>
      <c r="J2535">
        <f>IF(F2535="","",IF(G2535&gt;=F2535,"Paga",IF(G2535&gt;0,"Parcial","Pendente")))</f>
      </c>
    </row>
    <row r="2536">
      <c r="I2536" s="4">
        <f>IF(F2536="","",MAX(F2536-G2536,0))</f>
      </c>
      <c r="J2536">
        <f>IF(F2536="","",IF(G2536&gt;=F2536,"Paga",IF(G2536&gt;0,"Parcial","Pendente")))</f>
      </c>
    </row>
    <row r="2537">
      <c r="I2537" s="4">
        <f>IF(F2537="","",MAX(F2537-G2537,0))</f>
      </c>
      <c r="J2537">
        <f>IF(F2537="","",IF(G2537&gt;=F2537,"Paga",IF(G2537&gt;0,"Parcial","Pendente")))</f>
      </c>
    </row>
    <row r="2538">
      <c r="I2538" s="4">
        <f>IF(F2538="","",MAX(F2538-G2538,0))</f>
      </c>
      <c r="J2538">
        <f>IF(F2538="","",IF(G2538&gt;=F2538,"Paga",IF(G2538&gt;0,"Parcial","Pendente")))</f>
      </c>
    </row>
    <row r="2539">
      <c r="I2539" s="4">
        <f>IF(F2539="","",MAX(F2539-G2539,0))</f>
      </c>
      <c r="J2539">
        <f>IF(F2539="","",IF(G2539&gt;=F2539,"Paga",IF(G2539&gt;0,"Parcial","Pendente")))</f>
      </c>
    </row>
    <row r="2540">
      <c r="I2540" s="4">
        <f>IF(F2540="","",MAX(F2540-G2540,0))</f>
      </c>
      <c r="J2540">
        <f>IF(F2540="","",IF(G2540&gt;=F2540,"Paga",IF(G2540&gt;0,"Parcial","Pendente")))</f>
      </c>
    </row>
    <row r="2541">
      <c r="I2541" s="4">
        <f>IF(F2541="","",MAX(F2541-G2541,0))</f>
      </c>
      <c r="J2541">
        <f>IF(F2541="","",IF(G2541&gt;=F2541,"Paga",IF(G2541&gt;0,"Parcial","Pendente")))</f>
      </c>
    </row>
    <row r="2542">
      <c r="I2542" s="4">
        <f>IF(F2542="","",MAX(F2542-G2542,0))</f>
      </c>
      <c r="J2542">
        <f>IF(F2542="","",IF(G2542&gt;=F2542,"Paga",IF(G2542&gt;0,"Parcial","Pendente")))</f>
      </c>
    </row>
    <row r="2543">
      <c r="I2543" s="4">
        <f>IF(F2543="","",MAX(F2543-G2543,0))</f>
      </c>
      <c r="J2543">
        <f>IF(F2543="","",IF(G2543&gt;=F2543,"Paga",IF(G2543&gt;0,"Parcial","Pendente")))</f>
      </c>
    </row>
    <row r="2544">
      <c r="I2544" s="4">
        <f>IF(F2544="","",MAX(F2544-G2544,0))</f>
      </c>
      <c r="J2544">
        <f>IF(F2544="","",IF(G2544&gt;=F2544,"Paga",IF(G2544&gt;0,"Parcial","Pendente")))</f>
      </c>
    </row>
    <row r="2545">
      <c r="I2545" s="4">
        <f>IF(F2545="","",MAX(F2545-G2545,0))</f>
      </c>
      <c r="J2545">
        <f>IF(F2545="","",IF(G2545&gt;=F2545,"Paga",IF(G2545&gt;0,"Parcial","Pendente")))</f>
      </c>
    </row>
    <row r="2546">
      <c r="I2546" s="4">
        <f>IF(F2546="","",MAX(F2546-G2546,0))</f>
      </c>
      <c r="J2546">
        <f>IF(F2546="","",IF(G2546&gt;=F2546,"Paga",IF(G2546&gt;0,"Parcial","Pendente")))</f>
      </c>
    </row>
    <row r="2547">
      <c r="I2547" s="4">
        <f>IF(F2547="","",MAX(F2547-G2547,0))</f>
      </c>
      <c r="J2547">
        <f>IF(F2547="","",IF(G2547&gt;=F2547,"Paga",IF(G2547&gt;0,"Parcial","Pendente")))</f>
      </c>
    </row>
    <row r="2548">
      <c r="I2548" s="4">
        <f>IF(F2548="","",MAX(F2548-G2548,0))</f>
      </c>
      <c r="J2548">
        <f>IF(F2548="","",IF(G2548&gt;=F2548,"Paga",IF(G2548&gt;0,"Parcial","Pendente")))</f>
      </c>
    </row>
    <row r="2549">
      <c r="I2549" s="4">
        <f>IF(F2549="","",MAX(F2549-G2549,0))</f>
      </c>
      <c r="J2549">
        <f>IF(F2549="","",IF(G2549&gt;=F2549,"Paga",IF(G2549&gt;0,"Parcial","Pendente")))</f>
      </c>
    </row>
    <row r="2550">
      <c r="I2550" s="4">
        <f>IF(F2550="","",MAX(F2550-G2550,0))</f>
      </c>
      <c r="J2550">
        <f>IF(F2550="","",IF(G2550&gt;=F2550,"Paga",IF(G2550&gt;0,"Parcial","Pendente")))</f>
      </c>
    </row>
    <row r="2551">
      <c r="I2551" s="4">
        <f>IF(F2551="","",MAX(F2551-G2551,0))</f>
      </c>
      <c r="J2551">
        <f>IF(F2551="","",IF(G2551&gt;=F2551,"Paga",IF(G2551&gt;0,"Parcial","Pendente")))</f>
      </c>
    </row>
    <row r="2552">
      <c r="I2552" s="4">
        <f>IF(F2552="","",MAX(F2552-G2552,0))</f>
      </c>
      <c r="J2552">
        <f>IF(F2552="","",IF(G2552&gt;=F2552,"Paga",IF(G2552&gt;0,"Parcial","Pendente")))</f>
      </c>
    </row>
    <row r="2553">
      <c r="I2553" s="4">
        <f>IF(F2553="","",MAX(F2553-G2553,0))</f>
      </c>
      <c r="J2553">
        <f>IF(F2553="","",IF(G2553&gt;=F2553,"Paga",IF(G2553&gt;0,"Parcial","Pendente")))</f>
      </c>
    </row>
    <row r="2554">
      <c r="I2554" s="4">
        <f>IF(F2554="","",MAX(F2554-G2554,0))</f>
      </c>
      <c r="J2554">
        <f>IF(F2554="","",IF(G2554&gt;=F2554,"Paga",IF(G2554&gt;0,"Parcial","Pendente")))</f>
      </c>
    </row>
    <row r="2555">
      <c r="I2555" s="4">
        <f>IF(F2555="","",MAX(F2555-G2555,0))</f>
      </c>
      <c r="J2555">
        <f>IF(F2555="","",IF(G2555&gt;=F2555,"Paga",IF(G2555&gt;0,"Parcial","Pendente")))</f>
      </c>
    </row>
    <row r="2556">
      <c r="I2556" s="4">
        <f>IF(F2556="","",MAX(F2556-G2556,0))</f>
      </c>
      <c r="J2556">
        <f>IF(F2556="","",IF(G2556&gt;=F2556,"Paga",IF(G2556&gt;0,"Parcial","Pendente")))</f>
      </c>
    </row>
    <row r="2557">
      <c r="I2557" s="4">
        <f>IF(F2557="","",MAX(F2557-G2557,0))</f>
      </c>
      <c r="J2557">
        <f>IF(F2557="","",IF(G2557&gt;=F2557,"Paga",IF(G2557&gt;0,"Parcial","Pendente")))</f>
      </c>
    </row>
    <row r="2558">
      <c r="I2558" s="4">
        <f>IF(F2558="","",MAX(F2558-G2558,0))</f>
      </c>
      <c r="J2558">
        <f>IF(F2558="","",IF(G2558&gt;=F2558,"Paga",IF(G2558&gt;0,"Parcial","Pendente")))</f>
      </c>
    </row>
    <row r="2559">
      <c r="I2559" s="4">
        <f>IF(F2559="","",MAX(F2559-G2559,0))</f>
      </c>
      <c r="J2559">
        <f>IF(F2559="","",IF(G2559&gt;=F2559,"Paga",IF(G2559&gt;0,"Parcial","Pendente")))</f>
      </c>
    </row>
    <row r="2560">
      <c r="I2560" s="4">
        <f>IF(F2560="","",MAX(F2560-G2560,0))</f>
      </c>
      <c r="J2560">
        <f>IF(F2560="","",IF(G2560&gt;=F2560,"Paga",IF(G2560&gt;0,"Parcial","Pendente")))</f>
      </c>
    </row>
    <row r="2561">
      <c r="I2561" s="4">
        <f>IF(F2561="","",MAX(F2561-G2561,0))</f>
      </c>
      <c r="J2561">
        <f>IF(F2561="","",IF(G2561&gt;=F2561,"Paga",IF(G2561&gt;0,"Parcial","Pendente")))</f>
      </c>
    </row>
    <row r="2562">
      <c r="I2562" s="4">
        <f>IF(F2562="","",MAX(F2562-G2562,0))</f>
      </c>
      <c r="J2562">
        <f>IF(F2562="","",IF(G2562&gt;=F2562,"Paga",IF(G2562&gt;0,"Parcial","Pendente")))</f>
      </c>
    </row>
    <row r="2563">
      <c r="I2563" s="4">
        <f>IF(F2563="","",MAX(F2563-G2563,0))</f>
      </c>
      <c r="J2563">
        <f>IF(F2563="","",IF(G2563&gt;=F2563,"Paga",IF(G2563&gt;0,"Parcial","Pendente")))</f>
      </c>
    </row>
    <row r="2564">
      <c r="I2564" s="4">
        <f>IF(F2564="","",MAX(F2564-G2564,0))</f>
      </c>
      <c r="J2564">
        <f>IF(F2564="","",IF(G2564&gt;=F2564,"Paga",IF(G2564&gt;0,"Parcial","Pendente")))</f>
      </c>
    </row>
    <row r="2565">
      <c r="I2565" s="4">
        <f>IF(F2565="","",MAX(F2565-G2565,0))</f>
      </c>
      <c r="J2565">
        <f>IF(F2565="","",IF(G2565&gt;=F2565,"Paga",IF(G2565&gt;0,"Parcial","Pendente")))</f>
      </c>
    </row>
    <row r="2566">
      <c r="I2566" s="4">
        <f>IF(F2566="","",MAX(F2566-G2566,0))</f>
      </c>
      <c r="J2566">
        <f>IF(F2566="","",IF(G2566&gt;=F2566,"Paga",IF(G2566&gt;0,"Parcial","Pendente")))</f>
      </c>
    </row>
    <row r="2567">
      <c r="I2567" s="4">
        <f>IF(F2567="","",MAX(F2567-G2567,0))</f>
      </c>
      <c r="J2567">
        <f>IF(F2567="","",IF(G2567&gt;=F2567,"Paga",IF(G2567&gt;0,"Parcial","Pendente")))</f>
      </c>
    </row>
    <row r="2568">
      <c r="I2568" s="4">
        <f>IF(F2568="","",MAX(F2568-G2568,0))</f>
      </c>
      <c r="J2568">
        <f>IF(F2568="","",IF(G2568&gt;=F2568,"Paga",IF(G2568&gt;0,"Parcial","Pendente")))</f>
      </c>
    </row>
    <row r="2569">
      <c r="I2569" s="4">
        <f>IF(F2569="","",MAX(F2569-G2569,0))</f>
      </c>
      <c r="J2569">
        <f>IF(F2569="","",IF(G2569&gt;=F2569,"Paga",IF(G2569&gt;0,"Parcial","Pendente")))</f>
      </c>
    </row>
    <row r="2570">
      <c r="I2570" s="4">
        <f>IF(F2570="","",MAX(F2570-G2570,0))</f>
      </c>
      <c r="J2570">
        <f>IF(F2570="","",IF(G2570&gt;=F2570,"Paga",IF(G2570&gt;0,"Parcial","Pendente")))</f>
      </c>
    </row>
    <row r="2571">
      <c r="I2571" s="4">
        <f>IF(F2571="","",MAX(F2571-G2571,0))</f>
      </c>
      <c r="J2571">
        <f>IF(F2571="","",IF(G2571&gt;=F2571,"Paga",IF(G2571&gt;0,"Parcial","Pendente")))</f>
      </c>
    </row>
    <row r="2572">
      <c r="I2572" s="4">
        <f>IF(F2572="","",MAX(F2572-G2572,0))</f>
      </c>
      <c r="J2572">
        <f>IF(F2572="","",IF(G2572&gt;=F2572,"Paga",IF(G2572&gt;0,"Parcial","Pendente")))</f>
      </c>
    </row>
    <row r="2573">
      <c r="I2573" s="4">
        <f>IF(F2573="","",MAX(F2573-G2573,0))</f>
      </c>
      <c r="J2573">
        <f>IF(F2573="","",IF(G2573&gt;=F2573,"Paga",IF(G2573&gt;0,"Parcial","Pendente")))</f>
      </c>
    </row>
    <row r="2574">
      <c r="I2574" s="4">
        <f>IF(F2574="","",MAX(F2574-G2574,0))</f>
      </c>
      <c r="J2574">
        <f>IF(F2574="","",IF(G2574&gt;=F2574,"Paga",IF(G2574&gt;0,"Parcial","Pendente")))</f>
      </c>
    </row>
    <row r="2575">
      <c r="I2575" s="4">
        <f>IF(F2575="","",MAX(F2575-G2575,0))</f>
      </c>
      <c r="J2575">
        <f>IF(F2575="","",IF(G2575&gt;=F2575,"Paga",IF(G2575&gt;0,"Parcial","Pendente")))</f>
      </c>
    </row>
    <row r="2576">
      <c r="I2576" s="4">
        <f>IF(F2576="","",MAX(F2576-G2576,0))</f>
      </c>
      <c r="J2576">
        <f>IF(F2576="","",IF(G2576&gt;=F2576,"Paga",IF(G2576&gt;0,"Parcial","Pendente")))</f>
      </c>
    </row>
    <row r="2577">
      <c r="I2577" s="4">
        <f>IF(F2577="","",MAX(F2577-G2577,0))</f>
      </c>
      <c r="J2577">
        <f>IF(F2577="","",IF(G2577&gt;=F2577,"Paga",IF(G2577&gt;0,"Parcial","Pendente")))</f>
      </c>
    </row>
    <row r="2578">
      <c r="I2578" s="4">
        <f>IF(F2578="","",MAX(F2578-G2578,0))</f>
      </c>
      <c r="J2578">
        <f>IF(F2578="","",IF(G2578&gt;=F2578,"Paga",IF(G2578&gt;0,"Parcial","Pendente")))</f>
      </c>
    </row>
    <row r="2579">
      <c r="I2579" s="4">
        <f>IF(F2579="","",MAX(F2579-G2579,0))</f>
      </c>
      <c r="J2579">
        <f>IF(F2579="","",IF(G2579&gt;=F2579,"Paga",IF(G2579&gt;0,"Parcial","Pendente")))</f>
      </c>
    </row>
    <row r="2580">
      <c r="I2580" s="4">
        <f>IF(F2580="","",MAX(F2580-G2580,0))</f>
      </c>
      <c r="J2580">
        <f>IF(F2580="","",IF(G2580&gt;=F2580,"Paga",IF(G2580&gt;0,"Parcial","Pendente")))</f>
      </c>
    </row>
    <row r="2581">
      <c r="I2581" s="4">
        <f>IF(F2581="","",MAX(F2581-G2581,0))</f>
      </c>
      <c r="J2581">
        <f>IF(F2581="","",IF(G2581&gt;=F2581,"Paga",IF(G2581&gt;0,"Parcial","Pendente")))</f>
      </c>
    </row>
    <row r="2582">
      <c r="I2582" s="4">
        <f>IF(F2582="","",MAX(F2582-G2582,0))</f>
      </c>
      <c r="J2582">
        <f>IF(F2582="","",IF(G2582&gt;=F2582,"Paga",IF(G2582&gt;0,"Parcial","Pendente")))</f>
      </c>
    </row>
    <row r="2583">
      <c r="I2583" s="4">
        <f>IF(F2583="","",MAX(F2583-G2583,0))</f>
      </c>
      <c r="J2583">
        <f>IF(F2583="","",IF(G2583&gt;=F2583,"Paga",IF(G2583&gt;0,"Parcial","Pendente")))</f>
      </c>
    </row>
    <row r="2584">
      <c r="I2584" s="4">
        <f>IF(F2584="","",MAX(F2584-G2584,0))</f>
      </c>
      <c r="J2584">
        <f>IF(F2584="","",IF(G2584&gt;=F2584,"Paga",IF(G2584&gt;0,"Parcial","Pendente")))</f>
      </c>
    </row>
    <row r="2585">
      <c r="I2585" s="4">
        <f>IF(F2585="","",MAX(F2585-G2585,0))</f>
      </c>
      <c r="J2585">
        <f>IF(F2585="","",IF(G2585&gt;=F2585,"Paga",IF(G2585&gt;0,"Parcial","Pendente")))</f>
      </c>
    </row>
    <row r="2586">
      <c r="I2586" s="4">
        <f>IF(F2586="","",MAX(F2586-G2586,0))</f>
      </c>
      <c r="J2586">
        <f>IF(F2586="","",IF(G2586&gt;=F2586,"Paga",IF(G2586&gt;0,"Parcial","Pendente")))</f>
      </c>
    </row>
    <row r="2587">
      <c r="I2587" s="4">
        <f>IF(F2587="","",MAX(F2587-G2587,0))</f>
      </c>
      <c r="J2587">
        <f>IF(F2587="","",IF(G2587&gt;=F2587,"Paga",IF(G2587&gt;0,"Parcial","Pendente")))</f>
      </c>
    </row>
    <row r="2588">
      <c r="I2588" s="4">
        <f>IF(F2588="","",MAX(F2588-G2588,0))</f>
      </c>
      <c r="J2588">
        <f>IF(F2588="","",IF(G2588&gt;=F2588,"Paga",IF(G2588&gt;0,"Parcial","Pendente")))</f>
      </c>
    </row>
    <row r="2589">
      <c r="I2589" s="4">
        <f>IF(F2589="","",MAX(F2589-G2589,0))</f>
      </c>
      <c r="J2589">
        <f>IF(F2589="","",IF(G2589&gt;=F2589,"Paga",IF(G2589&gt;0,"Parcial","Pendente")))</f>
      </c>
    </row>
    <row r="2590">
      <c r="I2590" s="4">
        <f>IF(F2590="","",MAX(F2590-G2590,0))</f>
      </c>
      <c r="J2590">
        <f>IF(F2590="","",IF(G2590&gt;=F2590,"Paga",IF(G2590&gt;0,"Parcial","Pendente")))</f>
      </c>
    </row>
    <row r="2591">
      <c r="I2591" s="4">
        <f>IF(F2591="","",MAX(F2591-G2591,0))</f>
      </c>
      <c r="J2591">
        <f>IF(F2591="","",IF(G2591&gt;=F2591,"Paga",IF(G2591&gt;0,"Parcial","Pendente")))</f>
      </c>
    </row>
    <row r="2592">
      <c r="I2592" s="4">
        <f>IF(F2592="","",MAX(F2592-G2592,0))</f>
      </c>
      <c r="J2592">
        <f>IF(F2592="","",IF(G2592&gt;=F2592,"Paga",IF(G2592&gt;0,"Parcial","Pendente")))</f>
      </c>
    </row>
    <row r="2593">
      <c r="I2593" s="4">
        <f>IF(F2593="","",MAX(F2593-G2593,0))</f>
      </c>
      <c r="J2593">
        <f>IF(F2593="","",IF(G2593&gt;=F2593,"Paga",IF(G2593&gt;0,"Parcial","Pendente")))</f>
      </c>
    </row>
    <row r="2594">
      <c r="I2594" s="4">
        <f>IF(F2594="","",MAX(F2594-G2594,0))</f>
      </c>
      <c r="J2594">
        <f>IF(F2594="","",IF(G2594&gt;=F2594,"Paga",IF(G2594&gt;0,"Parcial","Pendente")))</f>
      </c>
    </row>
    <row r="2595">
      <c r="I2595" s="4">
        <f>IF(F2595="","",MAX(F2595-G2595,0))</f>
      </c>
      <c r="J2595">
        <f>IF(F2595="","",IF(G2595&gt;=F2595,"Paga",IF(G2595&gt;0,"Parcial","Pendente")))</f>
      </c>
    </row>
    <row r="2596">
      <c r="I2596" s="4">
        <f>IF(F2596="","",MAX(F2596-G2596,0))</f>
      </c>
      <c r="J2596">
        <f>IF(F2596="","",IF(G2596&gt;=F2596,"Paga",IF(G2596&gt;0,"Parcial","Pendente")))</f>
      </c>
    </row>
    <row r="2597">
      <c r="I2597" s="4">
        <f>IF(F2597="","",MAX(F2597-G2597,0))</f>
      </c>
      <c r="J2597">
        <f>IF(F2597="","",IF(G2597&gt;=F2597,"Paga",IF(G2597&gt;0,"Parcial","Pendente")))</f>
      </c>
    </row>
    <row r="2598">
      <c r="I2598" s="4">
        <f>IF(F2598="","",MAX(F2598-G2598,0))</f>
      </c>
      <c r="J2598">
        <f>IF(F2598="","",IF(G2598&gt;=F2598,"Paga",IF(G2598&gt;0,"Parcial","Pendente")))</f>
      </c>
    </row>
    <row r="2599">
      <c r="I2599" s="4">
        <f>IF(F2599="","",MAX(F2599-G2599,0))</f>
      </c>
      <c r="J2599">
        <f>IF(F2599="","",IF(G2599&gt;=F2599,"Paga",IF(G2599&gt;0,"Parcial","Pendente")))</f>
      </c>
    </row>
    <row r="2600">
      <c r="I2600" s="4">
        <f>IF(F2600="","",MAX(F2600-G2600,0))</f>
      </c>
      <c r="J2600">
        <f>IF(F2600="","",IF(G2600&gt;=F2600,"Paga",IF(G2600&gt;0,"Parcial","Pendente")))</f>
      </c>
    </row>
    <row r="2601">
      <c r="I2601" s="4">
        <f>IF(F2601="","",MAX(F2601-G2601,0))</f>
      </c>
      <c r="J2601">
        <f>IF(F2601="","",IF(G2601&gt;=F2601,"Paga",IF(G2601&gt;0,"Parcial","Pendente")))</f>
      </c>
    </row>
    <row r="2602">
      <c r="I2602" s="4">
        <f>IF(F2602="","",MAX(F2602-G2602,0))</f>
      </c>
      <c r="J2602">
        <f>IF(F2602="","",IF(G2602&gt;=F2602,"Paga",IF(G2602&gt;0,"Parcial","Pendente")))</f>
      </c>
    </row>
    <row r="2603">
      <c r="I2603" s="4">
        <f>IF(F2603="","",MAX(F2603-G2603,0))</f>
      </c>
      <c r="J2603">
        <f>IF(F2603="","",IF(G2603&gt;=F2603,"Paga",IF(G2603&gt;0,"Parcial","Pendente")))</f>
      </c>
    </row>
    <row r="2604">
      <c r="I2604" s="4">
        <f>IF(F2604="","",MAX(F2604-G2604,0))</f>
      </c>
      <c r="J2604">
        <f>IF(F2604="","",IF(G2604&gt;=F2604,"Paga",IF(G2604&gt;0,"Parcial","Pendente")))</f>
      </c>
    </row>
    <row r="2605">
      <c r="I2605" s="4">
        <f>IF(F2605="","",MAX(F2605-G2605,0))</f>
      </c>
      <c r="J2605">
        <f>IF(F2605="","",IF(G2605&gt;=F2605,"Paga",IF(G2605&gt;0,"Parcial","Pendente")))</f>
      </c>
    </row>
    <row r="2606">
      <c r="I2606" s="4">
        <f>IF(F2606="","",MAX(F2606-G2606,0))</f>
      </c>
      <c r="J2606">
        <f>IF(F2606="","",IF(G2606&gt;=F2606,"Paga",IF(G2606&gt;0,"Parcial","Pendente")))</f>
      </c>
    </row>
    <row r="2607">
      <c r="I2607" s="4">
        <f>IF(F2607="","",MAX(F2607-G2607,0))</f>
      </c>
      <c r="J2607">
        <f>IF(F2607="","",IF(G2607&gt;=F2607,"Paga",IF(G2607&gt;0,"Parcial","Pendente")))</f>
      </c>
    </row>
    <row r="2608">
      <c r="I2608" s="4">
        <f>IF(F2608="","",MAX(F2608-G2608,0))</f>
      </c>
      <c r="J2608">
        <f>IF(F2608="","",IF(G2608&gt;=F2608,"Paga",IF(G2608&gt;0,"Parcial","Pendente")))</f>
      </c>
    </row>
    <row r="2609">
      <c r="I2609" s="4">
        <f>IF(F2609="","",MAX(F2609-G2609,0))</f>
      </c>
      <c r="J2609">
        <f>IF(F2609="","",IF(G2609&gt;=F2609,"Paga",IF(G2609&gt;0,"Parcial","Pendente")))</f>
      </c>
    </row>
    <row r="2610">
      <c r="I2610" s="4">
        <f>IF(F2610="","",MAX(F2610-G2610,0))</f>
      </c>
      <c r="J2610">
        <f>IF(F2610="","",IF(G2610&gt;=F2610,"Paga",IF(G2610&gt;0,"Parcial","Pendente")))</f>
      </c>
    </row>
    <row r="2611">
      <c r="I2611" s="4">
        <f>IF(F2611="","",MAX(F2611-G2611,0))</f>
      </c>
      <c r="J2611">
        <f>IF(F2611="","",IF(G2611&gt;=F2611,"Paga",IF(G2611&gt;0,"Parcial","Pendente")))</f>
      </c>
    </row>
    <row r="2612">
      <c r="I2612" s="4">
        <f>IF(F2612="","",MAX(F2612-G2612,0))</f>
      </c>
      <c r="J2612">
        <f>IF(F2612="","",IF(G2612&gt;=F2612,"Paga",IF(G2612&gt;0,"Parcial","Pendente")))</f>
      </c>
    </row>
    <row r="2613">
      <c r="I2613" s="4">
        <f>IF(F2613="","",MAX(F2613-G2613,0))</f>
      </c>
      <c r="J2613">
        <f>IF(F2613="","",IF(G2613&gt;=F2613,"Paga",IF(G2613&gt;0,"Parcial","Pendente")))</f>
      </c>
    </row>
    <row r="2614">
      <c r="I2614" s="4">
        <f>IF(F2614="","",MAX(F2614-G2614,0))</f>
      </c>
      <c r="J2614">
        <f>IF(F2614="","",IF(G2614&gt;=F2614,"Paga",IF(G2614&gt;0,"Parcial","Pendente")))</f>
      </c>
    </row>
    <row r="2615">
      <c r="I2615" s="4">
        <f>IF(F2615="","",MAX(F2615-G2615,0))</f>
      </c>
      <c r="J2615">
        <f>IF(F2615="","",IF(G2615&gt;=F2615,"Paga",IF(G2615&gt;0,"Parcial","Pendente")))</f>
      </c>
    </row>
    <row r="2616">
      <c r="I2616" s="4">
        <f>IF(F2616="","",MAX(F2616-G2616,0))</f>
      </c>
      <c r="J2616">
        <f>IF(F2616="","",IF(G2616&gt;=F2616,"Paga",IF(G2616&gt;0,"Parcial","Pendente")))</f>
      </c>
    </row>
    <row r="2617">
      <c r="I2617" s="4">
        <f>IF(F2617="","",MAX(F2617-G2617,0))</f>
      </c>
      <c r="J2617">
        <f>IF(F2617="","",IF(G2617&gt;=F2617,"Paga",IF(G2617&gt;0,"Parcial","Pendente")))</f>
      </c>
    </row>
    <row r="2618">
      <c r="I2618" s="4">
        <f>IF(F2618="","",MAX(F2618-G2618,0))</f>
      </c>
      <c r="J2618">
        <f>IF(F2618="","",IF(G2618&gt;=F2618,"Paga",IF(G2618&gt;0,"Parcial","Pendente")))</f>
      </c>
    </row>
    <row r="2619">
      <c r="I2619" s="4">
        <f>IF(F2619="","",MAX(F2619-G2619,0))</f>
      </c>
      <c r="J2619">
        <f>IF(F2619="","",IF(G2619&gt;=F2619,"Paga",IF(G2619&gt;0,"Parcial","Pendente")))</f>
      </c>
    </row>
    <row r="2620">
      <c r="I2620" s="4">
        <f>IF(F2620="","",MAX(F2620-G2620,0))</f>
      </c>
      <c r="J2620">
        <f>IF(F2620="","",IF(G2620&gt;=F2620,"Paga",IF(G2620&gt;0,"Parcial","Pendente")))</f>
      </c>
    </row>
    <row r="2621">
      <c r="I2621" s="4">
        <f>IF(F2621="","",MAX(F2621-G2621,0))</f>
      </c>
      <c r="J2621">
        <f>IF(F2621="","",IF(G2621&gt;=F2621,"Paga",IF(G2621&gt;0,"Parcial","Pendente")))</f>
      </c>
    </row>
    <row r="2622">
      <c r="I2622" s="4">
        <f>IF(F2622="","",MAX(F2622-G2622,0))</f>
      </c>
      <c r="J2622">
        <f>IF(F2622="","",IF(G2622&gt;=F2622,"Paga",IF(G2622&gt;0,"Parcial","Pendente")))</f>
      </c>
    </row>
    <row r="2623">
      <c r="I2623" s="4">
        <f>IF(F2623="","",MAX(F2623-G2623,0))</f>
      </c>
      <c r="J2623">
        <f>IF(F2623="","",IF(G2623&gt;=F2623,"Paga",IF(G2623&gt;0,"Parcial","Pendente")))</f>
      </c>
    </row>
    <row r="2624">
      <c r="I2624" s="4">
        <f>IF(F2624="","",MAX(F2624-G2624,0))</f>
      </c>
      <c r="J2624">
        <f>IF(F2624="","",IF(G2624&gt;=F2624,"Paga",IF(G2624&gt;0,"Parcial","Pendente")))</f>
      </c>
    </row>
    <row r="2625">
      <c r="I2625" s="4">
        <f>IF(F2625="","",MAX(F2625-G2625,0))</f>
      </c>
      <c r="J2625">
        <f>IF(F2625="","",IF(G2625&gt;=F2625,"Paga",IF(G2625&gt;0,"Parcial","Pendente")))</f>
      </c>
    </row>
    <row r="2626">
      <c r="I2626" s="4">
        <f>IF(F2626="","",MAX(F2626-G2626,0))</f>
      </c>
      <c r="J2626">
        <f>IF(F2626="","",IF(G2626&gt;=F2626,"Paga",IF(G2626&gt;0,"Parcial","Pendente")))</f>
      </c>
    </row>
    <row r="2627">
      <c r="I2627" s="4">
        <f>IF(F2627="","",MAX(F2627-G2627,0))</f>
      </c>
      <c r="J2627">
        <f>IF(F2627="","",IF(G2627&gt;=F2627,"Paga",IF(G2627&gt;0,"Parcial","Pendente")))</f>
      </c>
    </row>
    <row r="2628">
      <c r="I2628" s="4">
        <f>IF(F2628="","",MAX(F2628-G2628,0))</f>
      </c>
      <c r="J2628">
        <f>IF(F2628="","",IF(G2628&gt;=F2628,"Paga",IF(G2628&gt;0,"Parcial","Pendente")))</f>
      </c>
    </row>
    <row r="2629">
      <c r="I2629" s="4">
        <f>IF(F2629="","",MAX(F2629-G2629,0))</f>
      </c>
      <c r="J2629">
        <f>IF(F2629="","",IF(G2629&gt;=F2629,"Paga",IF(G2629&gt;0,"Parcial","Pendente")))</f>
      </c>
    </row>
    <row r="2630">
      <c r="I2630" s="4">
        <f>IF(F2630="","",MAX(F2630-G2630,0))</f>
      </c>
      <c r="J2630">
        <f>IF(F2630="","",IF(G2630&gt;=F2630,"Paga",IF(G2630&gt;0,"Parcial","Pendente")))</f>
      </c>
    </row>
    <row r="2631">
      <c r="I2631" s="4">
        <f>IF(F2631="","",MAX(F2631-G2631,0))</f>
      </c>
      <c r="J2631">
        <f>IF(F2631="","",IF(G2631&gt;=F2631,"Paga",IF(G2631&gt;0,"Parcial","Pendente")))</f>
      </c>
    </row>
    <row r="2632">
      <c r="I2632" s="4">
        <f>IF(F2632="","",MAX(F2632-G2632,0))</f>
      </c>
      <c r="J2632">
        <f>IF(F2632="","",IF(G2632&gt;=F2632,"Paga",IF(G2632&gt;0,"Parcial","Pendente")))</f>
      </c>
    </row>
    <row r="2633">
      <c r="I2633" s="4">
        <f>IF(F2633="","",MAX(F2633-G2633,0))</f>
      </c>
      <c r="J2633">
        <f>IF(F2633="","",IF(G2633&gt;=F2633,"Paga",IF(G2633&gt;0,"Parcial","Pendente")))</f>
      </c>
    </row>
    <row r="2634">
      <c r="I2634" s="4">
        <f>IF(F2634="","",MAX(F2634-G2634,0))</f>
      </c>
      <c r="J2634">
        <f>IF(F2634="","",IF(G2634&gt;=F2634,"Paga",IF(G2634&gt;0,"Parcial","Pendente")))</f>
      </c>
    </row>
    <row r="2635">
      <c r="I2635" s="4">
        <f>IF(F2635="","",MAX(F2635-G2635,0))</f>
      </c>
      <c r="J2635">
        <f>IF(F2635="","",IF(G2635&gt;=F2635,"Paga",IF(G2635&gt;0,"Parcial","Pendente")))</f>
      </c>
    </row>
    <row r="2636">
      <c r="I2636" s="4">
        <f>IF(F2636="","",MAX(F2636-G2636,0))</f>
      </c>
      <c r="J2636">
        <f>IF(F2636="","",IF(G2636&gt;=F2636,"Paga",IF(G2636&gt;0,"Parcial","Pendente")))</f>
      </c>
    </row>
    <row r="2637">
      <c r="I2637" s="4">
        <f>IF(F2637="","",MAX(F2637-G2637,0))</f>
      </c>
      <c r="J2637">
        <f>IF(F2637="","",IF(G2637&gt;=F2637,"Paga",IF(G2637&gt;0,"Parcial","Pendente")))</f>
      </c>
    </row>
    <row r="2638">
      <c r="I2638" s="4">
        <f>IF(F2638="","",MAX(F2638-G2638,0))</f>
      </c>
      <c r="J2638">
        <f>IF(F2638="","",IF(G2638&gt;=F2638,"Paga",IF(G2638&gt;0,"Parcial","Pendente")))</f>
      </c>
    </row>
    <row r="2639">
      <c r="I2639" s="4">
        <f>IF(F2639="","",MAX(F2639-G2639,0))</f>
      </c>
      <c r="J2639">
        <f>IF(F2639="","",IF(G2639&gt;=F2639,"Paga",IF(G2639&gt;0,"Parcial","Pendente")))</f>
      </c>
    </row>
    <row r="2640">
      <c r="I2640" s="4">
        <f>IF(F2640="","",MAX(F2640-G2640,0))</f>
      </c>
      <c r="J2640">
        <f>IF(F2640="","",IF(G2640&gt;=F2640,"Paga",IF(G2640&gt;0,"Parcial","Pendente")))</f>
      </c>
    </row>
    <row r="2641">
      <c r="I2641" s="4">
        <f>IF(F2641="","",MAX(F2641-G2641,0))</f>
      </c>
      <c r="J2641">
        <f>IF(F2641="","",IF(G2641&gt;=F2641,"Paga",IF(G2641&gt;0,"Parcial","Pendente")))</f>
      </c>
    </row>
    <row r="2642">
      <c r="I2642" s="4">
        <f>IF(F2642="","",MAX(F2642-G2642,0))</f>
      </c>
      <c r="J2642">
        <f>IF(F2642="","",IF(G2642&gt;=F2642,"Paga",IF(G2642&gt;0,"Parcial","Pendente")))</f>
      </c>
    </row>
    <row r="2643">
      <c r="I2643" s="4">
        <f>IF(F2643="","",MAX(F2643-G2643,0))</f>
      </c>
      <c r="J2643">
        <f>IF(F2643="","",IF(G2643&gt;=F2643,"Paga",IF(G2643&gt;0,"Parcial","Pendente")))</f>
      </c>
    </row>
    <row r="2644">
      <c r="I2644" s="4">
        <f>IF(F2644="","",MAX(F2644-G2644,0))</f>
      </c>
      <c r="J2644">
        <f>IF(F2644="","",IF(G2644&gt;=F2644,"Paga",IF(G2644&gt;0,"Parcial","Pendente")))</f>
      </c>
    </row>
    <row r="2645">
      <c r="I2645" s="4">
        <f>IF(F2645="","",MAX(F2645-G2645,0))</f>
      </c>
      <c r="J2645">
        <f>IF(F2645="","",IF(G2645&gt;=F2645,"Paga",IF(G2645&gt;0,"Parcial","Pendente")))</f>
      </c>
    </row>
    <row r="2646">
      <c r="I2646" s="4">
        <f>IF(F2646="","",MAX(F2646-G2646,0))</f>
      </c>
      <c r="J2646">
        <f>IF(F2646="","",IF(G2646&gt;=F2646,"Paga",IF(G2646&gt;0,"Parcial","Pendente")))</f>
      </c>
    </row>
    <row r="2647">
      <c r="I2647" s="4">
        <f>IF(F2647="","",MAX(F2647-G2647,0))</f>
      </c>
      <c r="J2647">
        <f>IF(F2647="","",IF(G2647&gt;=F2647,"Paga",IF(G2647&gt;0,"Parcial","Pendente")))</f>
      </c>
    </row>
    <row r="2648">
      <c r="I2648" s="4">
        <f>IF(F2648="","",MAX(F2648-G2648,0))</f>
      </c>
      <c r="J2648">
        <f>IF(F2648="","",IF(G2648&gt;=F2648,"Paga",IF(G2648&gt;0,"Parcial","Pendente")))</f>
      </c>
    </row>
    <row r="2649">
      <c r="I2649" s="4">
        <f>IF(F2649="","",MAX(F2649-G2649,0))</f>
      </c>
      <c r="J2649">
        <f>IF(F2649="","",IF(G2649&gt;=F2649,"Paga",IF(G2649&gt;0,"Parcial","Pendente")))</f>
      </c>
    </row>
    <row r="2650">
      <c r="I2650" s="4">
        <f>IF(F2650="","",MAX(F2650-G2650,0))</f>
      </c>
      <c r="J2650">
        <f>IF(F2650="","",IF(G2650&gt;=F2650,"Paga",IF(G2650&gt;0,"Parcial","Pendente")))</f>
      </c>
    </row>
    <row r="2651">
      <c r="I2651" s="4">
        <f>IF(F2651="","",MAX(F2651-G2651,0))</f>
      </c>
      <c r="J2651">
        <f>IF(F2651="","",IF(G2651&gt;=F2651,"Paga",IF(G2651&gt;0,"Parcial","Pendente")))</f>
      </c>
    </row>
    <row r="2652">
      <c r="I2652" s="4">
        <f>IF(F2652="","",MAX(F2652-G2652,0))</f>
      </c>
      <c r="J2652">
        <f>IF(F2652="","",IF(G2652&gt;=F2652,"Paga",IF(G2652&gt;0,"Parcial","Pendente")))</f>
      </c>
    </row>
    <row r="2653">
      <c r="I2653" s="4">
        <f>IF(F2653="","",MAX(F2653-G2653,0))</f>
      </c>
      <c r="J2653">
        <f>IF(F2653="","",IF(G2653&gt;=F2653,"Paga",IF(G2653&gt;0,"Parcial","Pendente")))</f>
      </c>
    </row>
    <row r="2654">
      <c r="I2654" s="4">
        <f>IF(F2654="","",MAX(F2654-G2654,0))</f>
      </c>
      <c r="J2654">
        <f>IF(F2654="","",IF(G2654&gt;=F2654,"Paga",IF(G2654&gt;0,"Parcial","Pendente")))</f>
      </c>
    </row>
    <row r="2655">
      <c r="I2655" s="4">
        <f>IF(F2655="","",MAX(F2655-G2655,0))</f>
      </c>
      <c r="J2655">
        <f>IF(F2655="","",IF(G2655&gt;=F2655,"Paga",IF(G2655&gt;0,"Parcial","Pendente")))</f>
      </c>
    </row>
    <row r="2656">
      <c r="I2656" s="4">
        <f>IF(F2656="","",MAX(F2656-G2656,0))</f>
      </c>
      <c r="J2656">
        <f>IF(F2656="","",IF(G2656&gt;=F2656,"Paga",IF(G2656&gt;0,"Parcial","Pendente")))</f>
      </c>
    </row>
    <row r="2657">
      <c r="I2657" s="4">
        <f>IF(F2657="","",MAX(F2657-G2657,0))</f>
      </c>
      <c r="J2657">
        <f>IF(F2657="","",IF(G2657&gt;=F2657,"Paga",IF(G2657&gt;0,"Parcial","Pendente")))</f>
      </c>
    </row>
    <row r="2658">
      <c r="I2658" s="4">
        <f>IF(F2658="","",MAX(F2658-G2658,0))</f>
      </c>
      <c r="J2658">
        <f>IF(F2658="","",IF(G2658&gt;=F2658,"Paga",IF(G2658&gt;0,"Parcial","Pendente")))</f>
      </c>
    </row>
    <row r="2659">
      <c r="I2659" s="4">
        <f>IF(F2659="","",MAX(F2659-G2659,0))</f>
      </c>
      <c r="J2659">
        <f>IF(F2659="","",IF(G2659&gt;=F2659,"Paga",IF(G2659&gt;0,"Parcial","Pendente")))</f>
      </c>
    </row>
    <row r="2660">
      <c r="I2660" s="4">
        <f>IF(F2660="","",MAX(F2660-G2660,0))</f>
      </c>
      <c r="J2660">
        <f>IF(F2660="","",IF(G2660&gt;=F2660,"Paga",IF(G2660&gt;0,"Parcial","Pendente")))</f>
      </c>
    </row>
    <row r="2661">
      <c r="I2661" s="4">
        <f>IF(F2661="","",MAX(F2661-G2661,0))</f>
      </c>
      <c r="J2661">
        <f>IF(F2661="","",IF(G2661&gt;=F2661,"Paga",IF(G2661&gt;0,"Parcial","Pendente")))</f>
      </c>
    </row>
    <row r="2662">
      <c r="I2662" s="4">
        <f>IF(F2662="","",MAX(F2662-G2662,0))</f>
      </c>
      <c r="J2662">
        <f>IF(F2662="","",IF(G2662&gt;=F2662,"Paga",IF(G2662&gt;0,"Parcial","Pendente")))</f>
      </c>
    </row>
    <row r="2663">
      <c r="I2663" s="4">
        <f>IF(F2663="","",MAX(F2663-G2663,0))</f>
      </c>
      <c r="J2663">
        <f>IF(F2663="","",IF(G2663&gt;=F2663,"Paga",IF(G2663&gt;0,"Parcial","Pendente")))</f>
      </c>
    </row>
    <row r="2664">
      <c r="I2664" s="4">
        <f>IF(F2664="","",MAX(F2664-G2664,0))</f>
      </c>
      <c r="J2664">
        <f>IF(F2664="","",IF(G2664&gt;=F2664,"Paga",IF(G2664&gt;0,"Parcial","Pendente")))</f>
      </c>
    </row>
    <row r="2665">
      <c r="I2665" s="4">
        <f>IF(F2665="","",MAX(F2665-G2665,0))</f>
      </c>
      <c r="J2665">
        <f>IF(F2665="","",IF(G2665&gt;=F2665,"Paga",IF(G2665&gt;0,"Parcial","Pendente")))</f>
      </c>
    </row>
    <row r="2666">
      <c r="I2666" s="4">
        <f>IF(F2666="","",MAX(F2666-G2666,0))</f>
      </c>
      <c r="J2666">
        <f>IF(F2666="","",IF(G2666&gt;=F2666,"Paga",IF(G2666&gt;0,"Parcial","Pendente")))</f>
      </c>
    </row>
    <row r="2667">
      <c r="I2667" s="4">
        <f>IF(F2667="","",MAX(F2667-G2667,0))</f>
      </c>
      <c r="J2667">
        <f>IF(F2667="","",IF(G2667&gt;=F2667,"Paga",IF(G2667&gt;0,"Parcial","Pendente")))</f>
      </c>
    </row>
    <row r="2668">
      <c r="I2668" s="4">
        <f>IF(F2668="","",MAX(F2668-G2668,0))</f>
      </c>
      <c r="J2668">
        <f>IF(F2668="","",IF(G2668&gt;=F2668,"Paga",IF(G2668&gt;0,"Parcial","Pendente")))</f>
      </c>
    </row>
    <row r="2669">
      <c r="I2669" s="4">
        <f>IF(F2669="","",MAX(F2669-G2669,0))</f>
      </c>
      <c r="J2669">
        <f>IF(F2669="","",IF(G2669&gt;=F2669,"Paga",IF(G2669&gt;0,"Parcial","Pendente")))</f>
      </c>
    </row>
    <row r="2670">
      <c r="I2670" s="4">
        <f>IF(F2670="","",MAX(F2670-G2670,0))</f>
      </c>
      <c r="J2670">
        <f>IF(F2670="","",IF(G2670&gt;=F2670,"Paga",IF(G2670&gt;0,"Parcial","Pendente")))</f>
      </c>
    </row>
    <row r="2671">
      <c r="I2671" s="4">
        <f>IF(F2671="","",MAX(F2671-G2671,0))</f>
      </c>
      <c r="J2671">
        <f>IF(F2671="","",IF(G2671&gt;=F2671,"Paga",IF(G2671&gt;0,"Parcial","Pendente")))</f>
      </c>
    </row>
    <row r="2672">
      <c r="I2672" s="4">
        <f>IF(F2672="","",MAX(F2672-G2672,0))</f>
      </c>
      <c r="J2672">
        <f>IF(F2672="","",IF(G2672&gt;=F2672,"Paga",IF(G2672&gt;0,"Parcial","Pendente")))</f>
      </c>
    </row>
    <row r="2673">
      <c r="I2673" s="4">
        <f>IF(F2673="","",MAX(F2673-G2673,0))</f>
      </c>
      <c r="J2673">
        <f>IF(F2673="","",IF(G2673&gt;=F2673,"Paga",IF(G2673&gt;0,"Parcial","Pendente")))</f>
      </c>
    </row>
    <row r="2674">
      <c r="I2674" s="4">
        <f>IF(F2674="","",MAX(F2674-G2674,0))</f>
      </c>
      <c r="J2674">
        <f>IF(F2674="","",IF(G2674&gt;=F2674,"Paga",IF(G2674&gt;0,"Parcial","Pendente")))</f>
      </c>
    </row>
    <row r="2675">
      <c r="I2675" s="4">
        <f>IF(F2675="","",MAX(F2675-G2675,0))</f>
      </c>
      <c r="J2675">
        <f>IF(F2675="","",IF(G2675&gt;=F2675,"Paga",IF(G2675&gt;0,"Parcial","Pendente")))</f>
      </c>
    </row>
    <row r="2676">
      <c r="I2676" s="4">
        <f>IF(F2676="","",MAX(F2676-G2676,0))</f>
      </c>
      <c r="J2676">
        <f>IF(F2676="","",IF(G2676&gt;=F2676,"Paga",IF(G2676&gt;0,"Parcial","Pendente")))</f>
      </c>
    </row>
    <row r="2677">
      <c r="I2677" s="4">
        <f>IF(F2677="","",MAX(F2677-G2677,0))</f>
      </c>
      <c r="J2677">
        <f>IF(F2677="","",IF(G2677&gt;=F2677,"Paga",IF(G2677&gt;0,"Parcial","Pendente")))</f>
      </c>
    </row>
    <row r="2678">
      <c r="I2678" s="4">
        <f>IF(F2678="","",MAX(F2678-G2678,0))</f>
      </c>
      <c r="J2678">
        <f>IF(F2678="","",IF(G2678&gt;=F2678,"Paga",IF(G2678&gt;0,"Parcial","Pendente")))</f>
      </c>
    </row>
    <row r="2679">
      <c r="I2679" s="4">
        <f>IF(F2679="","",MAX(F2679-G2679,0))</f>
      </c>
      <c r="J2679">
        <f>IF(F2679="","",IF(G2679&gt;=F2679,"Paga",IF(G2679&gt;0,"Parcial","Pendente")))</f>
      </c>
    </row>
    <row r="2680">
      <c r="I2680" s="4">
        <f>IF(F2680="","",MAX(F2680-G2680,0))</f>
      </c>
      <c r="J2680">
        <f>IF(F2680="","",IF(G2680&gt;=F2680,"Paga",IF(G2680&gt;0,"Parcial","Pendente")))</f>
      </c>
    </row>
    <row r="2681">
      <c r="I2681" s="4">
        <f>IF(F2681="","",MAX(F2681-G2681,0))</f>
      </c>
      <c r="J2681">
        <f>IF(F2681="","",IF(G2681&gt;=F2681,"Paga",IF(G2681&gt;0,"Parcial","Pendente")))</f>
      </c>
    </row>
    <row r="2682">
      <c r="I2682" s="4">
        <f>IF(F2682="","",MAX(F2682-G2682,0))</f>
      </c>
      <c r="J2682">
        <f>IF(F2682="","",IF(G2682&gt;=F2682,"Paga",IF(G2682&gt;0,"Parcial","Pendente")))</f>
      </c>
    </row>
    <row r="2683">
      <c r="I2683" s="4">
        <f>IF(F2683="","",MAX(F2683-G2683,0))</f>
      </c>
      <c r="J2683">
        <f>IF(F2683="","",IF(G2683&gt;=F2683,"Paga",IF(G2683&gt;0,"Parcial","Pendente")))</f>
      </c>
    </row>
    <row r="2684">
      <c r="I2684" s="4">
        <f>IF(F2684="","",MAX(F2684-G2684,0))</f>
      </c>
      <c r="J2684">
        <f>IF(F2684="","",IF(G2684&gt;=F2684,"Paga",IF(G2684&gt;0,"Parcial","Pendente")))</f>
      </c>
    </row>
    <row r="2685">
      <c r="I2685" s="4">
        <f>IF(F2685="","",MAX(F2685-G2685,0))</f>
      </c>
      <c r="J2685">
        <f>IF(F2685="","",IF(G2685&gt;=F2685,"Paga",IF(G2685&gt;0,"Parcial","Pendente")))</f>
      </c>
    </row>
    <row r="2686">
      <c r="I2686" s="4">
        <f>IF(F2686="","",MAX(F2686-G2686,0))</f>
      </c>
      <c r="J2686">
        <f>IF(F2686="","",IF(G2686&gt;=F2686,"Paga",IF(G2686&gt;0,"Parcial","Pendente")))</f>
      </c>
    </row>
    <row r="2687">
      <c r="I2687" s="4">
        <f>IF(F2687="","",MAX(F2687-G2687,0))</f>
      </c>
      <c r="J2687">
        <f>IF(F2687="","",IF(G2687&gt;=F2687,"Paga",IF(G2687&gt;0,"Parcial","Pendente")))</f>
      </c>
    </row>
    <row r="2688">
      <c r="I2688" s="4">
        <f>IF(F2688="","",MAX(F2688-G2688,0))</f>
      </c>
      <c r="J2688">
        <f>IF(F2688="","",IF(G2688&gt;=F2688,"Paga",IF(G2688&gt;0,"Parcial","Pendente")))</f>
      </c>
    </row>
    <row r="2689">
      <c r="I2689" s="4">
        <f>IF(F2689="","",MAX(F2689-G2689,0))</f>
      </c>
      <c r="J2689">
        <f>IF(F2689="","",IF(G2689&gt;=F2689,"Paga",IF(G2689&gt;0,"Parcial","Pendente")))</f>
      </c>
    </row>
    <row r="2690">
      <c r="I2690" s="4">
        <f>IF(F2690="","",MAX(F2690-G2690,0))</f>
      </c>
      <c r="J2690">
        <f>IF(F2690="","",IF(G2690&gt;=F2690,"Paga",IF(G2690&gt;0,"Parcial","Pendente")))</f>
      </c>
    </row>
    <row r="2691">
      <c r="I2691" s="4">
        <f>IF(F2691="","",MAX(F2691-G2691,0))</f>
      </c>
      <c r="J2691">
        <f>IF(F2691="","",IF(G2691&gt;=F2691,"Paga",IF(G2691&gt;0,"Parcial","Pendente")))</f>
      </c>
    </row>
    <row r="2692">
      <c r="I2692" s="4">
        <f>IF(F2692="","",MAX(F2692-G2692,0))</f>
      </c>
      <c r="J2692">
        <f>IF(F2692="","",IF(G2692&gt;=F2692,"Paga",IF(G2692&gt;0,"Parcial","Pendente")))</f>
      </c>
    </row>
    <row r="2693">
      <c r="I2693" s="4">
        <f>IF(F2693="","",MAX(F2693-G2693,0))</f>
      </c>
      <c r="J2693">
        <f>IF(F2693="","",IF(G2693&gt;=F2693,"Paga",IF(G2693&gt;0,"Parcial","Pendente")))</f>
      </c>
    </row>
    <row r="2694">
      <c r="I2694" s="4">
        <f>IF(F2694="","",MAX(F2694-G2694,0))</f>
      </c>
      <c r="J2694">
        <f>IF(F2694="","",IF(G2694&gt;=F2694,"Paga",IF(G2694&gt;0,"Parcial","Pendente")))</f>
      </c>
    </row>
    <row r="2695">
      <c r="I2695" s="4">
        <f>IF(F2695="","",MAX(F2695-G2695,0))</f>
      </c>
      <c r="J2695">
        <f>IF(F2695="","",IF(G2695&gt;=F2695,"Paga",IF(G2695&gt;0,"Parcial","Pendente")))</f>
      </c>
    </row>
    <row r="2696">
      <c r="I2696" s="4">
        <f>IF(F2696="","",MAX(F2696-G2696,0))</f>
      </c>
      <c r="J2696">
        <f>IF(F2696="","",IF(G2696&gt;=F2696,"Paga",IF(G2696&gt;0,"Parcial","Pendente")))</f>
      </c>
    </row>
    <row r="2697">
      <c r="I2697" s="4">
        <f>IF(F2697="","",MAX(F2697-G2697,0))</f>
      </c>
      <c r="J2697">
        <f>IF(F2697="","",IF(G2697&gt;=F2697,"Paga",IF(G2697&gt;0,"Parcial","Pendente")))</f>
      </c>
    </row>
    <row r="2698">
      <c r="I2698" s="4">
        <f>IF(F2698="","",MAX(F2698-G2698,0))</f>
      </c>
      <c r="J2698">
        <f>IF(F2698="","",IF(G2698&gt;=F2698,"Paga",IF(G2698&gt;0,"Parcial","Pendente")))</f>
      </c>
    </row>
    <row r="2699">
      <c r="I2699" s="4">
        <f>IF(F2699="","",MAX(F2699-G2699,0))</f>
      </c>
      <c r="J2699">
        <f>IF(F2699="","",IF(G2699&gt;=F2699,"Paga",IF(G2699&gt;0,"Parcial","Pendente")))</f>
      </c>
    </row>
    <row r="2700">
      <c r="I2700" s="4">
        <f>IF(F2700="","",MAX(F2700-G2700,0))</f>
      </c>
      <c r="J2700">
        <f>IF(F2700="","",IF(G2700&gt;=F2700,"Paga",IF(G2700&gt;0,"Parcial","Pendente")))</f>
      </c>
    </row>
    <row r="2701">
      <c r="I2701" s="4">
        <f>IF(F2701="","",MAX(F2701-G2701,0))</f>
      </c>
      <c r="J2701">
        <f>IF(F2701="","",IF(G2701&gt;=F2701,"Paga",IF(G2701&gt;0,"Parcial","Pendente")))</f>
      </c>
    </row>
    <row r="2702">
      <c r="I2702" s="4">
        <f>IF(F2702="","",MAX(F2702-G2702,0))</f>
      </c>
      <c r="J2702">
        <f>IF(F2702="","",IF(G2702&gt;=F2702,"Paga",IF(G2702&gt;0,"Parcial","Pendente")))</f>
      </c>
    </row>
    <row r="2703">
      <c r="I2703" s="4">
        <f>IF(F2703="","",MAX(F2703-G2703,0))</f>
      </c>
      <c r="J2703">
        <f>IF(F2703="","",IF(G2703&gt;=F2703,"Paga",IF(G2703&gt;0,"Parcial","Pendente")))</f>
      </c>
    </row>
    <row r="2704">
      <c r="I2704" s="4">
        <f>IF(F2704="","",MAX(F2704-G2704,0))</f>
      </c>
      <c r="J2704">
        <f>IF(F2704="","",IF(G2704&gt;=F2704,"Paga",IF(G2704&gt;0,"Parcial","Pendente")))</f>
      </c>
    </row>
    <row r="2705">
      <c r="I2705" s="4">
        <f>IF(F2705="","",MAX(F2705-G2705,0))</f>
      </c>
      <c r="J2705">
        <f>IF(F2705="","",IF(G2705&gt;=F2705,"Paga",IF(G2705&gt;0,"Parcial","Pendente")))</f>
      </c>
    </row>
    <row r="2706">
      <c r="I2706" s="4">
        <f>IF(F2706="","",MAX(F2706-G2706,0))</f>
      </c>
      <c r="J2706">
        <f>IF(F2706="","",IF(G2706&gt;=F2706,"Paga",IF(G2706&gt;0,"Parcial","Pendente")))</f>
      </c>
    </row>
    <row r="2707">
      <c r="I2707" s="4">
        <f>IF(F2707="","",MAX(F2707-G2707,0))</f>
      </c>
      <c r="J2707">
        <f>IF(F2707="","",IF(G2707&gt;=F2707,"Paga",IF(G2707&gt;0,"Parcial","Pendente")))</f>
      </c>
    </row>
    <row r="2708">
      <c r="I2708" s="4">
        <f>IF(F2708="","",MAX(F2708-G2708,0))</f>
      </c>
      <c r="J2708">
        <f>IF(F2708="","",IF(G2708&gt;=F2708,"Paga",IF(G2708&gt;0,"Parcial","Pendente")))</f>
      </c>
    </row>
    <row r="2709">
      <c r="I2709" s="4">
        <f>IF(F2709="","",MAX(F2709-G2709,0))</f>
      </c>
      <c r="J2709">
        <f>IF(F2709="","",IF(G2709&gt;=F2709,"Paga",IF(G2709&gt;0,"Parcial","Pendente")))</f>
      </c>
    </row>
    <row r="2710">
      <c r="I2710" s="4">
        <f>IF(F2710="","",MAX(F2710-G2710,0))</f>
      </c>
      <c r="J2710">
        <f>IF(F2710="","",IF(G2710&gt;=F2710,"Paga",IF(G2710&gt;0,"Parcial","Pendente")))</f>
      </c>
    </row>
    <row r="2711">
      <c r="I2711" s="4">
        <f>IF(F2711="","",MAX(F2711-G2711,0))</f>
      </c>
      <c r="J2711">
        <f>IF(F2711="","",IF(G2711&gt;=F2711,"Paga",IF(G2711&gt;0,"Parcial","Pendente")))</f>
      </c>
    </row>
    <row r="2712">
      <c r="I2712" s="4">
        <f>IF(F2712="","",MAX(F2712-G2712,0))</f>
      </c>
      <c r="J2712">
        <f>IF(F2712="","",IF(G2712&gt;=F2712,"Paga",IF(G2712&gt;0,"Parcial","Pendente")))</f>
      </c>
    </row>
    <row r="2713">
      <c r="I2713" s="4">
        <f>IF(F2713="","",MAX(F2713-G2713,0))</f>
      </c>
      <c r="J2713">
        <f>IF(F2713="","",IF(G2713&gt;=F2713,"Paga",IF(G2713&gt;0,"Parcial","Pendente")))</f>
      </c>
    </row>
    <row r="2714">
      <c r="I2714" s="4">
        <f>IF(F2714="","",MAX(F2714-G2714,0))</f>
      </c>
      <c r="J2714">
        <f>IF(F2714="","",IF(G2714&gt;=F2714,"Paga",IF(G2714&gt;0,"Parcial","Pendente")))</f>
      </c>
    </row>
    <row r="2715">
      <c r="I2715" s="4">
        <f>IF(F2715="","",MAX(F2715-G2715,0))</f>
      </c>
      <c r="J2715">
        <f>IF(F2715="","",IF(G2715&gt;=F2715,"Paga",IF(G2715&gt;0,"Parcial","Pendente")))</f>
      </c>
    </row>
    <row r="2716">
      <c r="I2716" s="4">
        <f>IF(F2716="","",MAX(F2716-G2716,0))</f>
      </c>
      <c r="J2716">
        <f>IF(F2716="","",IF(G2716&gt;=F2716,"Paga",IF(G2716&gt;0,"Parcial","Pendente")))</f>
      </c>
    </row>
    <row r="2717">
      <c r="I2717" s="4">
        <f>IF(F2717="","",MAX(F2717-G2717,0))</f>
      </c>
      <c r="J2717">
        <f>IF(F2717="","",IF(G2717&gt;=F2717,"Paga",IF(G2717&gt;0,"Parcial","Pendente")))</f>
      </c>
    </row>
    <row r="2718">
      <c r="I2718" s="4">
        <f>IF(F2718="","",MAX(F2718-G2718,0))</f>
      </c>
      <c r="J2718">
        <f>IF(F2718="","",IF(G2718&gt;=F2718,"Paga",IF(G2718&gt;0,"Parcial","Pendente")))</f>
      </c>
    </row>
    <row r="2719">
      <c r="I2719" s="4">
        <f>IF(F2719="","",MAX(F2719-G2719,0))</f>
      </c>
      <c r="J2719">
        <f>IF(F2719="","",IF(G2719&gt;=F2719,"Paga",IF(G2719&gt;0,"Parcial","Pendente")))</f>
      </c>
    </row>
    <row r="2720">
      <c r="I2720" s="4">
        <f>IF(F2720="","",MAX(F2720-G2720,0))</f>
      </c>
      <c r="J2720">
        <f>IF(F2720="","",IF(G2720&gt;=F2720,"Paga",IF(G2720&gt;0,"Parcial","Pendente")))</f>
      </c>
    </row>
    <row r="2721">
      <c r="I2721" s="4">
        <f>IF(F2721="","",MAX(F2721-G2721,0))</f>
      </c>
      <c r="J2721">
        <f>IF(F2721="","",IF(G2721&gt;=F2721,"Paga",IF(G2721&gt;0,"Parcial","Pendente")))</f>
      </c>
    </row>
    <row r="2722">
      <c r="I2722" s="4">
        <f>IF(F2722="","",MAX(F2722-G2722,0))</f>
      </c>
      <c r="J2722">
        <f>IF(F2722="","",IF(G2722&gt;=F2722,"Paga",IF(G2722&gt;0,"Parcial","Pendente")))</f>
      </c>
    </row>
    <row r="2723">
      <c r="I2723" s="4">
        <f>IF(F2723="","",MAX(F2723-G2723,0))</f>
      </c>
      <c r="J2723">
        <f>IF(F2723="","",IF(G2723&gt;=F2723,"Paga",IF(G2723&gt;0,"Parcial","Pendente")))</f>
      </c>
    </row>
    <row r="2724">
      <c r="I2724" s="4">
        <f>IF(F2724="","",MAX(F2724-G2724,0))</f>
      </c>
      <c r="J2724">
        <f>IF(F2724="","",IF(G2724&gt;=F2724,"Paga",IF(G2724&gt;0,"Parcial","Pendente")))</f>
      </c>
    </row>
    <row r="2725">
      <c r="I2725" s="4">
        <f>IF(F2725="","",MAX(F2725-G2725,0))</f>
      </c>
      <c r="J2725">
        <f>IF(F2725="","",IF(G2725&gt;=F2725,"Paga",IF(G2725&gt;0,"Parcial","Pendente")))</f>
      </c>
    </row>
    <row r="2726">
      <c r="I2726" s="4">
        <f>IF(F2726="","",MAX(F2726-G2726,0))</f>
      </c>
      <c r="J2726">
        <f>IF(F2726="","",IF(G2726&gt;=F2726,"Paga",IF(G2726&gt;0,"Parcial","Pendente")))</f>
      </c>
    </row>
    <row r="2727">
      <c r="I2727" s="4">
        <f>IF(F2727="","",MAX(F2727-G2727,0))</f>
      </c>
      <c r="J2727">
        <f>IF(F2727="","",IF(G2727&gt;=F2727,"Paga",IF(G2727&gt;0,"Parcial","Pendente")))</f>
      </c>
    </row>
    <row r="2728">
      <c r="I2728" s="4">
        <f>IF(F2728="","",MAX(F2728-G2728,0))</f>
      </c>
      <c r="J2728">
        <f>IF(F2728="","",IF(G2728&gt;=F2728,"Paga",IF(G2728&gt;0,"Parcial","Pendente")))</f>
      </c>
    </row>
    <row r="2729">
      <c r="I2729" s="4">
        <f>IF(F2729="","",MAX(F2729-G2729,0))</f>
      </c>
      <c r="J2729">
        <f>IF(F2729="","",IF(G2729&gt;=F2729,"Paga",IF(G2729&gt;0,"Parcial","Pendente")))</f>
      </c>
    </row>
    <row r="2730">
      <c r="I2730" s="4">
        <f>IF(F2730="","",MAX(F2730-G2730,0))</f>
      </c>
      <c r="J2730">
        <f>IF(F2730="","",IF(G2730&gt;=F2730,"Paga",IF(G2730&gt;0,"Parcial","Pendente")))</f>
      </c>
    </row>
    <row r="2731">
      <c r="I2731" s="4">
        <f>IF(F2731="","",MAX(F2731-G2731,0))</f>
      </c>
      <c r="J2731">
        <f>IF(F2731="","",IF(G2731&gt;=F2731,"Paga",IF(G2731&gt;0,"Parcial","Pendente")))</f>
      </c>
    </row>
    <row r="2732">
      <c r="I2732" s="4">
        <f>IF(F2732="","",MAX(F2732-G2732,0))</f>
      </c>
      <c r="J2732">
        <f>IF(F2732="","",IF(G2732&gt;=F2732,"Paga",IF(G2732&gt;0,"Parcial","Pendente")))</f>
      </c>
    </row>
    <row r="2733">
      <c r="I2733" s="4">
        <f>IF(F2733="","",MAX(F2733-G2733,0))</f>
      </c>
      <c r="J2733">
        <f>IF(F2733="","",IF(G2733&gt;=F2733,"Paga",IF(G2733&gt;0,"Parcial","Pendente")))</f>
      </c>
    </row>
    <row r="2734">
      <c r="I2734" s="4">
        <f>IF(F2734="","",MAX(F2734-G2734,0))</f>
      </c>
      <c r="J2734">
        <f>IF(F2734="","",IF(G2734&gt;=F2734,"Paga",IF(G2734&gt;0,"Parcial","Pendente")))</f>
      </c>
    </row>
    <row r="2735">
      <c r="I2735" s="4">
        <f>IF(F2735="","",MAX(F2735-G2735,0))</f>
      </c>
      <c r="J2735">
        <f>IF(F2735="","",IF(G2735&gt;=F2735,"Paga",IF(G2735&gt;0,"Parcial","Pendente")))</f>
      </c>
    </row>
    <row r="2736">
      <c r="I2736" s="4">
        <f>IF(F2736="","",MAX(F2736-G2736,0))</f>
      </c>
      <c r="J2736">
        <f>IF(F2736="","",IF(G2736&gt;=F2736,"Paga",IF(G2736&gt;0,"Parcial","Pendente")))</f>
      </c>
    </row>
    <row r="2737">
      <c r="I2737" s="4">
        <f>IF(F2737="","",MAX(F2737-G2737,0))</f>
      </c>
      <c r="J2737">
        <f>IF(F2737="","",IF(G2737&gt;=F2737,"Paga",IF(G2737&gt;0,"Parcial","Pendente")))</f>
      </c>
    </row>
    <row r="2738">
      <c r="I2738" s="4">
        <f>IF(F2738="","",MAX(F2738-G2738,0))</f>
      </c>
      <c r="J2738">
        <f>IF(F2738="","",IF(G2738&gt;=F2738,"Paga",IF(G2738&gt;0,"Parcial","Pendente")))</f>
      </c>
    </row>
    <row r="2739">
      <c r="I2739" s="4">
        <f>IF(F2739="","",MAX(F2739-G2739,0))</f>
      </c>
      <c r="J2739">
        <f>IF(F2739="","",IF(G2739&gt;=F2739,"Paga",IF(G2739&gt;0,"Parcial","Pendente")))</f>
      </c>
    </row>
    <row r="2740">
      <c r="I2740" s="4">
        <f>IF(F2740="","",MAX(F2740-G2740,0))</f>
      </c>
      <c r="J2740">
        <f>IF(F2740="","",IF(G2740&gt;=F2740,"Paga",IF(G2740&gt;0,"Parcial","Pendente")))</f>
      </c>
    </row>
    <row r="2741">
      <c r="I2741" s="4">
        <f>IF(F2741="","",MAX(F2741-G2741,0))</f>
      </c>
      <c r="J2741">
        <f>IF(F2741="","",IF(G2741&gt;=F2741,"Paga",IF(G2741&gt;0,"Parcial","Pendente")))</f>
      </c>
    </row>
    <row r="2742">
      <c r="I2742" s="4">
        <f>IF(F2742="","",MAX(F2742-G2742,0))</f>
      </c>
      <c r="J2742">
        <f>IF(F2742="","",IF(G2742&gt;=F2742,"Paga",IF(G2742&gt;0,"Parcial","Pendente")))</f>
      </c>
    </row>
    <row r="2743">
      <c r="I2743" s="4">
        <f>IF(F2743="","",MAX(F2743-G2743,0))</f>
      </c>
      <c r="J2743">
        <f>IF(F2743="","",IF(G2743&gt;=F2743,"Paga",IF(G2743&gt;0,"Parcial","Pendente")))</f>
      </c>
    </row>
    <row r="2744">
      <c r="I2744" s="4">
        <f>IF(F2744="","",MAX(F2744-G2744,0))</f>
      </c>
      <c r="J2744">
        <f>IF(F2744="","",IF(G2744&gt;=F2744,"Paga",IF(G2744&gt;0,"Parcial","Pendente")))</f>
      </c>
    </row>
    <row r="2745">
      <c r="I2745" s="4">
        <f>IF(F2745="","",MAX(F2745-G2745,0))</f>
      </c>
      <c r="J2745">
        <f>IF(F2745="","",IF(G2745&gt;=F2745,"Paga",IF(G2745&gt;0,"Parcial","Pendente")))</f>
      </c>
    </row>
    <row r="2746">
      <c r="I2746" s="4">
        <f>IF(F2746="","",MAX(F2746-G2746,0))</f>
      </c>
      <c r="J2746">
        <f>IF(F2746="","",IF(G2746&gt;=F2746,"Paga",IF(G2746&gt;0,"Parcial","Pendente")))</f>
      </c>
    </row>
    <row r="2747">
      <c r="I2747" s="4">
        <f>IF(F2747="","",MAX(F2747-G2747,0))</f>
      </c>
      <c r="J2747">
        <f>IF(F2747="","",IF(G2747&gt;=F2747,"Paga",IF(G2747&gt;0,"Parcial","Pendente")))</f>
      </c>
    </row>
    <row r="2748">
      <c r="I2748" s="4">
        <f>IF(F2748="","",MAX(F2748-G2748,0))</f>
      </c>
      <c r="J2748">
        <f>IF(F2748="","",IF(G2748&gt;=F2748,"Paga",IF(G2748&gt;0,"Parcial","Pendente")))</f>
      </c>
    </row>
    <row r="2749">
      <c r="I2749" s="4">
        <f>IF(F2749="","",MAX(F2749-G2749,0))</f>
      </c>
      <c r="J2749">
        <f>IF(F2749="","",IF(G2749&gt;=F2749,"Paga",IF(G2749&gt;0,"Parcial","Pendente")))</f>
      </c>
    </row>
    <row r="2750">
      <c r="I2750" s="4">
        <f>IF(F2750="","",MAX(F2750-G2750,0))</f>
      </c>
      <c r="J2750">
        <f>IF(F2750="","",IF(G2750&gt;=F2750,"Paga",IF(G2750&gt;0,"Parcial","Pendente")))</f>
      </c>
    </row>
    <row r="2751">
      <c r="I2751" s="4">
        <f>IF(F2751="","",MAX(F2751-G2751,0))</f>
      </c>
      <c r="J2751">
        <f>IF(F2751="","",IF(G2751&gt;=F2751,"Paga",IF(G2751&gt;0,"Parcial","Pendente")))</f>
      </c>
    </row>
    <row r="2752">
      <c r="I2752" s="4">
        <f>IF(F2752="","",MAX(F2752-G2752,0))</f>
      </c>
      <c r="J2752">
        <f>IF(F2752="","",IF(G2752&gt;=F2752,"Paga",IF(G2752&gt;0,"Parcial","Pendente")))</f>
      </c>
    </row>
    <row r="2753">
      <c r="I2753" s="4">
        <f>IF(F2753="","",MAX(F2753-G2753,0))</f>
      </c>
      <c r="J2753">
        <f>IF(F2753="","",IF(G2753&gt;=F2753,"Paga",IF(G2753&gt;0,"Parcial","Pendente")))</f>
      </c>
    </row>
    <row r="2754">
      <c r="I2754" s="4">
        <f>IF(F2754="","",MAX(F2754-G2754,0))</f>
      </c>
      <c r="J2754">
        <f>IF(F2754="","",IF(G2754&gt;=F2754,"Paga",IF(G2754&gt;0,"Parcial","Pendente")))</f>
      </c>
    </row>
    <row r="2755">
      <c r="I2755" s="4">
        <f>IF(F2755="","",MAX(F2755-G2755,0))</f>
      </c>
      <c r="J2755">
        <f>IF(F2755="","",IF(G2755&gt;=F2755,"Paga",IF(G2755&gt;0,"Parcial","Pendente")))</f>
      </c>
    </row>
    <row r="2756">
      <c r="I2756" s="4">
        <f>IF(F2756="","",MAX(F2756-G2756,0))</f>
      </c>
      <c r="J2756">
        <f>IF(F2756="","",IF(G2756&gt;=F2756,"Paga",IF(G2756&gt;0,"Parcial","Pendente")))</f>
      </c>
    </row>
    <row r="2757">
      <c r="I2757" s="4">
        <f>IF(F2757="","",MAX(F2757-G2757,0))</f>
      </c>
      <c r="J2757">
        <f>IF(F2757="","",IF(G2757&gt;=F2757,"Paga",IF(G2757&gt;0,"Parcial","Pendente")))</f>
      </c>
    </row>
    <row r="2758">
      <c r="I2758" s="4">
        <f>IF(F2758="","",MAX(F2758-G2758,0))</f>
      </c>
      <c r="J2758">
        <f>IF(F2758="","",IF(G2758&gt;=F2758,"Paga",IF(G2758&gt;0,"Parcial","Pendente")))</f>
      </c>
    </row>
    <row r="2759">
      <c r="I2759" s="4">
        <f>IF(F2759="","",MAX(F2759-G2759,0))</f>
      </c>
      <c r="J2759">
        <f>IF(F2759="","",IF(G2759&gt;=F2759,"Paga",IF(G2759&gt;0,"Parcial","Pendente")))</f>
      </c>
    </row>
    <row r="2760">
      <c r="I2760" s="4">
        <f>IF(F2760="","",MAX(F2760-G2760,0))</f>
      </c>
      <c r="J2760">
        <f>IF(F2760="","",IF(G2760&gt;=F2760,"Paga",IF(G2760&gt;0,"Parcial","Pendente")))</f>
      </c>
    </row>
    <row r="2761">
      <c r="I2761" s="4">
        <f>IF(F2761="","",MAX(F2761-G2761,0))</f>
      </c>
      <c r="J2761">
        <f>IF(F2761="","",IF(G2761&gt;=F2761,"Paga",IF(G2761&gt;0,"Parcial","Pendente")))</f>
      </c>
    </row>
    <row r="2762">
      <c r="I2762" s="4">
        <f>IF(F2762="","",MAX(F2762-G2762,0))</f>
      </c>
      <c r="J2762">
        <f>IF(F2762="","",IF(G2762&gt;=F2762,"Paga",IF(G2762&gt;0,"Parcial","Pendente")))</f>
      </c>
    </row>
    <row r="2763">
      <c r="I2763" s="4">
        <f>IF(F2763="","",MAX(F2763-G2763,0))</f>
      </c>
      <c r="J2763">
        <f>IF(F2763="","",IF(G2763&gt;=F2763,"Paga",IF(G2763&gt;0,"Parcial","Pendente")))</f>
      </c>
    </row>
    <row r="2764">
      <c r="I2764" s="4">
        <f>IF(F2764="","",MAX(F2764-G2764,0))</f>
      </c>
      <c r="J2764">
        <f>IF(F2764="","",IF(G2764&gt;=F2764,"Paga",IF(G2764&gt;0,"Parcial","Pendente")))</f>
      </c>
    </row>
    <row r="2765">
      <c r="I2765" s="4">
        <f>IF(F2765="","",MAX(F2765-G2765,0))</f>
      </c>
      <c r="J2765">
        <f>IF(F2765="","",IF(G2765&gt;=F2765,"Paga",IF(G2765&gt;0,"Parcial","Pendente")))</f>
      </c>
    </row>
    <row r="2766">
      <c r="I2766" s="4">
        <f>IF(F2766="","",MAX(F2766-G2766,0))</f>
      </c>
      <c r="J2766">
        <f>IF(F2766="","",IF(G2766&gt;=F2766,"Paga",IF(G2766&gt;0,"Parcial","Pendente")))</f>
      </c>
    </row>
    <row r="2767">
      <c r="I2767" s="4">
        <f>IF(F2767="","",MAX(F2767-G2767,0))</f>
      </c>
      <c r="J2767">
        <f>IF(F2767="","",IF(G2767&gt;=F2767,"Paga",IF(G2767&gt;0,"Parcial","Pendente")))</f>
      </c>
    </row>
    <row r="2768">
      <c r="I2768" s="4">
        <f>IF(F2768="","",MAX(F2768-G2768,0))</f>
      </c>
      <c r="J2768">
        <f>IF(F2768="","",IF(G2768&gt;=F2768,"Paga",IF(G2768&gt;0,"Parcial","Pendente")))</f>
      </c>
    </row>
    <row r="2769">
      <c r="I2769" s="4">
        <f>IF(F2769="","",MAX(F2769-G2769,0))</f>
      </c>
      <c r="J2769">
        <f>IF(F2769="","",IF(G2769&gt;=F2769,"Paga",IF(G2769&gt;0,"Parcial","Pendente")))</f>
      </c>
    </row>
    <row r="2770">
      <c r="I2770" s="4">
        <f>IF(F2770="","",MAX(F2770-G2770,0))</f>
      </c>
      <c r="J2770">
        <f>IF(F2770="","",IF(G2770&gt;=F2770,"Paga",IF(G2770&gt;0,"Parcial","Pendente")))</f>
      </c>
    </row>
    <row r="2771">
      <c r="I2771" s="4">
        <f>IF(F2771="","",MAX(F2771-G2771,0))</f>
      </c>
      <c r="J2771">
        <f>IF(F2771="","",IF(G2771&gt;=F2771,"Paga",IF(G2771&gt;0,"Parcial","Pendente")))</f>
      </c>
    </row>
    <row r="2772">
      <c r="I2772" s="4">
        <f>IF(F2772="","",MAX(F2772-G2772,0))</f>
      </c>
      <c r="J2772">
        <f>IF(F2772="","",IF(G2772&gt;=F2772,"Paga",IF(G2772&gt;0,"Parcial","Pendente")))</f>
      </c>
    </row>
    <row r="2773">
      <c r="I2773" s="4">
        <f>IF(F2773="","",MAX(F2773-G2773,0))</f>
      </c>
      <c r="J2773">
        <f>IF(F2773="","",IF(G2773&gt;=F2773,"Paga",IF(G2773&gt;0,"Parcial","Pendente")))</f>
      </c>
    </row>
    <row r="2774">
      <c r="I2774" s="4">
        <f>IF(F2774="","",MAX(F2774-G2774,0))</f>
      </c>
      <c r="J2774">
        <f>IF(F2774="","",IF(G2774&gt;=F2774,"Paga",IF(G2774&gt;0,"Parcial","Pendente")))</f>
      </c>
    </row>
    <row r="2775">
      <c r="I2775" s="4">
        <f>IF(F2775="","",MAX(F2775-G2775,0))</f>
      </c>
      <c r="J2775">
        <f>IF(F2775="","",IF(G2775&gt;=F2775,"Paga",IF(G2775&gt;0,"Parcial","Pendente")))</f>
      </c>
    </row>
    <row r="2776">
      <c r="I2776" s="4">
        <f>IF(F2776="","",MAX(F2776-G2776,0))</f>
      </c>
      <c r="J2776">
        <f>IF(F2776="","",IF(G2776&gt;=F2776,"Paga",IF(G2776&gt;0,"Parcial","Pendente")))</f>
      </c>
    </row>
    <row r="2777">
      <c r="I2777" s="4">
        <f>IF(F2777="","",MAX(F2777-G2777,0))</f>
      </c>
      <c r="J2777">
        <f>IF(F2777="","",IF(G2777&gt;=F2777,"Paga",IF(G2777&gt;0,"Parcial","Pendente")))</f>
      </c>
    </row>
    <row r="2778">
      <c r="I2778" s="4">
        <f>IF(F2778="","",MAX(F2778-G2778,0))</f>
      </c>
      <c r="J2778">
        <f>IF(F2778="","",IF(G2778&gt;=F2778,"Paga",IF(G2778&gt;0,"Parcial","Pendente")))</f>
      </c>
    </row>
    <row r="2779">
      <c r="I2779" s="4">
        <f>IF(F2779="","",MAX(F2779-G2779,0))</f>
      </c>
      <c r="J2779">
        <f>IF(F2779="","",IF(G2779&gt;=F2779,"Paga",IF(G2779&gt;0,"Parcial","Pendente")))</f>
      </c>
    </row>
    <row r="2780">
      <c r="I2780" s="4">
        <f>IF(F2780="","",MAX(F2780-G2780,0))</f>
      </c>
      <c r="J2780">
        <f>IF(F2780="","",IF(G2780&gt;=F2780,"Paga",IF(G2780&gt;0,"Parcial","Pendente")))</f>
      </c>
    </row>
    <row r="2781">
      <c r="I2781" s="4">
        <f>IF(F2781="","",MAX(F2781-G2781,0))</f>
      </c>
      <c r="J2781">
        <f>IF(F2781="","",IF(G2781&gt;=F2781,"Paga",IF(G2781&gt;0,"Parcial","Pendente")))</f>
      </c>
    </row>
    <row r="2782">
      <c r="I2782" s="4">
        <f>IF(F2782="","",MAX(F2782-G2782,0))</f>
      </c>
      <c r="J2782">
        <f>IF(F2782="","",IF(G2782&gt;=F2782,"Paga",IF(G2782&gt;0,"Parcial","Pendente")))</f>
      </c>
    </row>
    <row r="2783">
      <c r="I2783" s="4">
        <f>IF(F2783="","",MAX(F2783-G2783,0))</f>
      </c>
      <c r="J2783">
        <f>IF(F2783="","",IF(G2783&gt;=F2783,"Paga",IF(G2783&gt;0,"Parcial","Pendente")))</f>
      </c>
    </row>
    <row r="2784">
      <c r="I2784" s="4">
        <f>IF(F2784="","",MAX(F2784-G2784,0))</f>
      </c>
      <c r="J2784">
        <f>IF(F2784="","",IF(G2784&gt;=F2784,"Paga",IF(G2784&gt;0,"Parcial","Pendente")))</f>
      </c>
    </row>
    <row r="2785">
      <c r="I2785" s="4">
        <f>IF(F2785="","",MAX(F2785-G2785,0))</f>
      </c>
      <c r="J2785">
        <f>IF(F2785="","",IF(G2785&gt;=F2785,"Paga",IF(G2785&gt;0,"Parcial","Pendente")))</f>
      </c>
    </row>
    <row r="2786">
      <c r="I2786" s="4">
        <f>IF(F2786="","",MAX(F2786-G2786,0))</f>
      </c>
      <c r="J2786">
        <f>IF(F2786="","",IF(G2786&gt;=F2786,"Paga",IF(G2786&gt;0,"Parcial","Pendente")))</f>
      </c>
    </row>
    <row r="2787">
      <c r="I2787" s="4">
        <f>IF(F2787="","",MAX(F2787-G2787,0))</f>
      </c>
      <c r="J2787">
        <f>IF(F2787="","",IF(G2787&gt;=F2787,"Paga",IF(G2787&gt;0,"Parcial","Pendente")))</f>
      </c>
    </row>
    <row r="2788">
      <c r="I2788" s="4">
        <f>IF(F2788="","",MAX(F2788-G2788,0))</f>
      </c>
      <c r="J2788">
        <f>IF(F2788="","",IF(G2788&gt;=F2788,"Paga",IF(G2788&gt;0,"Parcial","Pendente")))</f>
      </c>
    </row>
    <row r="2789">
      <c r="I2789" s="4">
        <f>IF(F2789="","",MAX(F2789-G2789,0))</f>
      </c>
      <c r="J2789">
        <f>IF(F2789="","",IF(G2789&gt;=F2789,"Paga",IF(G2789&gt;0,"Parcial","Pendente")))</f>
      </c>
    </row>
    <row r="2790">
      <c r="I2790" s="4">
        <f>IF(F2790="","",MAX(F2790-G2790,0))</f>
      </c>
      <c r="J2790">
        <f>IF(F2790="","",IF(G2790&gt;=F2790,"Paga",IF(G2790&gt;0,"Parcial","Pendente")))</f>
      </c>
    </row>
    <row r="2791">
      <c r="I2791" s="4">
        <f>IF(F2791="","",MAX(F2791-G2791,0))</f>
      </c>
      <c r="J2791">
        <f>IF(F2791="","",IF(G2791&gt;=F2791,"Paga",IF(G2791&gt;0,"Parcial","Pendente")))</f>
      </c>
    </row>
    <row r="2792">
      <c r="I2792" s="4">
        <f>IF(F2792="","",MAX(F2792-G2792,0))</f>
      </c>
      <c r="J2792">
        <f>IF(F2792="","",IF(G2792&gt;=F2792,"Paga",IF(G2792&gt;0,"Parcial","Pendente")))</f>
      </c>
    </row>
    <row r="2793">
      <c r="I2793" s="4">
        <f>IF(F2793="","",MAX(F2793-G2793,0))</f>
      </c>
      <c r="J2793">
        <f>IF(F2793="","",IF(G2793&gt;=F2793,"Paga",IF(G2793&gt;0,"Parcial","Pendente")))</f>
      </c>
    </row>
    <row r="2794">
      <c r="I2794" s="4">
        <f>IF(F2794="","",MAX(F2794-G2794,0))</f>
      </c>
      <c r="J2794">
        <f>IF(F2794="","",IF(G2794&gt;=F2794,"Paga",IF(G2794&gt;0,"Parcial","Pendente")))</f>
      </c>
    </row>
    <row r="2795">
      <c r="I2795" s="4">
        <f>IF(F2795="","",MAX(F2795-G2795,0))</f>
      </c>
      <c r="J2795">
        <f>IF(F2795="","",IF(G2795&gt;=F2795,"Paga",IF(G2795&gt;0,"Parcial","Pendente")))</f>
      </c>
    </row>
    <row r="2796">
      <c r="I2796" s="4">
        <f>IF(F2796="","",MAX(F2796-G2796,0))</f>
      </c>
      <c r="J2796">
        <f>IF(F2796="","",IF(G2796&gt;=F2796,"Paga",IF(G2796&gt;0,"Parcial","Pendente")))</f>
      </c>
    </row>
    <row r="2797">
      <c r="I2797" s="4">
        <f>IF(F2797="","",MAX(F2797-G2797,0))</f>
      </c>
      <c r="J2797">
        <f>IF(F2797="","",IF(G2797&gt;=F2797,"Paga",IF(G2797&gt;0,"Parcial","Pendente")))</f>
      </c>
    </row>
    <row r="2798">
      <c r="I2798" s="4">
        <f>IF(F2798="","",MAX(F2798-G2798,0))</f>
      </c>
      <c r="J2798">
        <f>IF(F2798="","",IF(G2798&gt;=F2798,"Paga",IF(G2798&gt;0,"Parcial","Pendente")))</f>
      </c>
    </row>
    <row r="2799">
      <c r="I2799" s="4">
        <f>IF(F2799="","",MAX(F2799-G2799,0))</f>
      </c>
      <c r="J2799">
        <f>IF(F2799="","",IF(G2799&gt;=F2799,"Paga",IF(G2799&gt;0,"Parcial","Pendente")))</f>
      </c>
    </row>
    <row r="2800">
      <c r="I2800" s="4">
        <f>IF(F2800="","",MAX(F2800-G2800,0))</f>
      </c>
      <c r="J2800">
        <f>IF(F2800="","",IF(G2800&gt;=F2800,"Paga",IF(G2800&gt;0,"Parcial","Pendente")))</f>
      </c>
    </row>
    <row r="2801">
      <c r="I2801" s="4">
        <f>IF(F2801="","",MAX(F2801-G2801,0))</f>
      </c>
      <c r="J2801">
        <f>IF(F2801="","",IF(G2801&gt;=F2801,"Paga",IF(G2801&gt;0,"Parcial","Pendente")))</f>
      </c>
    </row>
    <row r="2802">
      <c r="I2802" s="4">
        <f>IF(F2802="","",MAX(F2802-G2802,0))</f>
      </c>
      <c r="J2802">
        <f>IF(F2802="","",IF(G2802&gt;=F2802,"Paga",IF(G2802&gt;0,"Parcial","Pendente")))</f>
      </c>
    </row>
    <row r="2803">
      <c r="I2803" s="4">
        <f>IF(F2803="","",MAX(F2803-G2803,0))</f>
      </c>
      <c r="J2803">
        <f>IF(F2803="","",IF(G2803&gt;=F2803,"Paga",IF(G2803&gt;0,"Parcial","Pendente")))</f>
      </c>
    </row>
    <row r="2804">
      <c r="I2804" s="4">
        <f>IF(F2804="","",MAX(F2804-G2804,0))</f>
      </c>
      <c r="J2804">
        <f>IF(F2804="","",IF(G2804&gt;=F2804,"Paga",IF(G2804&gt;0,"Parcial","Pendente")))</f>
      </c>
    </row>
    <row r="2805">
      <c r="I2805" s="4">
        <f>IF(F2805="","",MAX(F2805-G2805,0))</f>
      </c>
      <c r="J2805">
        <f>IF(F2805="","",IF(G2805&gt;=F2805,"Paga",IF(G2805&gt;0,"Parcial","Pendente")))</f>
      </c>
    </row>
    <row r="2806">
      <c r="I2806" s="4">
        <f>IF(F2806="","",MAX(F2806-G2806,0))</f>
      </c>
      <c r="J2806">
        <f>IF(F2806="","",IF(G2806&gt;=F2806,"Paga",IF(G2806&gt;0,"Parcial","Pendente")))</f>
      </c>
    </row>
    <row r="2807">
      <c r="I2807" s="4">
        <f>IF(F2807="","",MAX(F2807-G2807,0))</f>
      </c>
      <c r="J2807">
        <f>IF(F2807="","",IF(G2807&gt;=F2807,"Paga",IF(G2807&gt;0,"Parcial","Pendente")))</f>
      </c>
    </row>
    <row r="2808">
      <c r="I2808" s="4">
        <f>IF(F2808="","",MAX(F2808-G2808,0))</f>
      </c>
      <c r="J2808">
        <f>IF(F2808="","",IF(G2808&gt;=F2808,"Paga",IF(G2808&gt;0,"Parcial","Pendente")))</f>
      </c>
    </row>
    <row r="2809">
      <c r="I2809" s="4">
        <f>IF(F2809="","",MAX(F2809-G2809,0))</f>
      </c>
      <c r="J2809">
        <f>IF(F2809="","",IF(G2809&gt;=F2809,"Paga",IF(G2809&gt;0,"Parcial","Pendente")))</f>
      </c>
    </row>
    <row r="2810">
      <c r="I2810" s="4">
        <f>IF(F2810="","",MAX(F2810-G2810,0))</f>
      </c>
      <c r="J2810">
        <f>IF(F2810="","",IF(G2810&gt;=F2810,"Paga",IF(G2810&gt;0,"Parcial","Pendente")))</f>
      </c>
    </row>
    <row r="2811">
      <c r="I2811" s="4">
        <f>IF(F2811="","",MAX(F2811-G2811,0))</f>
      </c>
      <c r="J2811">
        <f>IF(F2811="","",IF(G2811&gt;=F2811,"Paga",IF(G2811&gt;0,"Parcial","Pendente")))</f>
      </c>
    </row>
    <row r="2812">
      <c r="I2812" s="4">
        <f>IF(F2812="","",MAX(F2812-G2812,0))</f>
      </c>
      <c r="J2812">
        <f>IF(F2812="","",IF(G2812&gt;=F2812,"Paga",IF(G2812&gt;0,"Parcial","Pendente")))</f>
      </c>
    </row>
    <row r="2813">
      <c r="I2813" s="4">
        <f>IF(F2813="","",MAX(F2813-G2813,0))</f>
      </c>
      <c r="J2813">
        <f>IF(F2813="","",IF(G2813&gt;=F2813,"Paga",IF(G2813&gt;0,"Parcial","Pendente")))</f>
      </c>
    </row>
    <row r="2814">
      <c r="I2814" s="4">
        <f>IF(F2814="","",MAX(F2814-G2814,0))</f>
      </c>
      <c r="J2814">
        <f>IF(F2814="","",IF(G2814&gt;=F2814,"Paga",IF(G2814&gt;0,"Parcial","Pendente")))</f>
      </c>
    </row>
    <row r="2815">
      <c r="I2815" s="4">
        <f>IF(F2815="","",MAX(F2815-G2815,0))</f>
      </c>
      <c r="J2815">
        <f>IF(F2815="","",IF(G2815&gt;=F2815,"Paga",IF(G2815&gt;0,"Parcial","Pendente")))</f>
      </c>
    </row>
    <row r="2816">
      <c r="I2816" s="4">
        <f>IF(F2816="","",MAX(F2816-G2816,0))</f>
      </c>
      <c r="J2816">
        <f>IF(F2816="","",IF(G2816&gt;=F2816,"Paga",IF(G2816&gt;0,"Parcial","Pendente")))</f>
      </c>
    </row>
    <row r="2817">
      <c r="I2817" s="4">
        <f>IF(F2817="","",MAX(F2817-G2817,0))</f>
      </c>
      <c r="J2817">
        <f>IF(F2817="","",IF(G2817&gt;=F2817,"Paga",IF(G2817&gt;0,"Parcial","Pendente")))</f>
      </c>
    </row>
    <row r="2818">
      <c r="I2818" s="4">
        <f>IF(F2818="","",MAX(F2818-G2818,0))</f>
      </c>
      <c r="J2818">
        <f>IF(F2818="","",IF(G2818&gt;=F2818,"Paga",IF(G2818&gt;0,"Parcial","Pendente")))</f>
      </c>
    </row>
    <row r="2819">
      <c r="I2819" s="4">
        <f>IF(F2819="","",MAX(F2819-G2819,0))</f>
      </c>
      <c r="J2819">
        <f>IF(F2819="","",IF(G2819&gt;=F2819,"Paga",IF(G2819&gt;0,"Parcial","Pendente")))</f>
      </c>
    </row>
    <row r="2820">
      <c r="I2820" s="4">
        <f>IF(F2820="","",MAX(F2820-G2820,0))</f>
      </c>
      <c r="J2820">
        <f>IF(F2820="","",IF(G2820&gt;=F2820,"Paga",IF(G2820&gt;0,"Parcial","Pendente")))</f>
      </c>
    </row>
    <row r="2821">
      <c r="I2821" s="4">
        <f>IF(F2821="","",MAX(F2821-G2821,0))</f>
      </c>
      <c r="J2821">
        <f>IF(F2821="","",IF(G2821&gt;=F2821,"Paga",IF(G2821&gt;0,"Parcial","Pendente")))</f>
      </c>
    </row>
    <row r="2822">
      <c r="I2822" s="4">
        <f>IF(F2822="","",MAX(F2822-G2822,0))</f>
      </c>
      <c r="J2822">
        <f>IF(F2822="","",IF(G2822&gt;=F2822,"Paga",IF(G2822&gt;0,"Parcial","Pendente")))</f>
      </c>
    </row>
    <row r="2823">
      <c r="I2823" s="4">
        <f>IF(F2823="","",MAX(F2823-G2823,0))</f>
      </c>
      <c r="J2823">
        <f>IF(F2823="","",IF(G2823&gt;=F2823,"Paga",IF(G2823&gt;0,"Parcial","Pendente")))</f>
      </c>
    </row>
    <row r="2824">
      <c r="I2824" s="4">
        <f>IF(F2824="","",MAX(F2824-G2824,0))</f>
      </c>
      <c r="J2824">
        <f>IF(F2824="","",IF(G2824&gt;=F2824,"Paga",IF(G2824&gt;0,"Parcial","Pendente")))</f>
      </c>
    </row>
    <row r="2825">
      <c r="I2825" s="4">
        <f>IF(F2825="","",MAX(F2825-G2825,0))</f>
      </c>
      <c r="J2825">
        <f>IF(F2825="","",IF(G2825&gt;=F2825,"Paga",IF(G2825&gt;0,"Parcial","Pendente")))</f>
      </c>
    </row>
    <row r="2826">
      <c r="I2826" s="4">
        <f>IF(F2826="","",MAX(F2826-G2826,0))</f>
      </c>
      <c r="J2826">
        <f>IF(F2826="","",IF(G2826&gt;=F2826,"Paga",IF(G2826&gt;0,"Parcial","Pendente")))</f>
      </c>
    </row>
    <row r="2827">
      <c r="I2827" s="4">
        <f>IF(F2827="","",MAX(F2827-G2827,0))</f>
      </c>
      <c r="J2827">
        <f>IF(F2827="","",IF(G2827&gt;=F2827,"Paga",IF(G2827&gt;0,"Parcial","Pendente")))</f>
      </c>
    </row>
    <row r="2828">
      <c r="I2828" s="4">
        <f>IF(F2828="","",MAX(F2828-G2828,0))</f>
      </c>
      <c r="J2828">
        <f>IF(F2828="","",IF(G2828&gt;=F2828,"Paga",IF(G2828&gt;0,"Parcial","Pendente")))</f>
      </c>
    </row>
    <row r="2829">
      <c r="I2829" s="4">
        <f>IF(F2829="","",MAX(F2829-G2829,0))</f>
      </c>
      <c r="J2829">
        <f>IF(F2829="","",IF(G2829&gt;=F2829,"Paga",IF(G2829&gt;0,"Parcial","Pendente")))</f>
      </c>
    </row>
    <row r="2830">
      <c r="I2830" s="4">
        <f>IF(F2830="","",MAX(F2830-G2830,0))</f>
      </c>
      <c r="J2830">
        <f>IF(F2830="","",IF(G2830&gt;=F2830,"Paga",IF(G2830&gt;0,"Parcial","Pendente")))</f>
      </c>
    </row>
    <row r="2831">
      <c r="I2831" s="4">
        <f>IF(F2831="","",MAX(F2831-G2831,0))</f>
      </c>
      <c r="J2831">
        <f>IF(F2831="","",IF(G2831&gt;=F2831,"Paga",IF(G2831&gt;0,"Parcial","Pendente")))</f>
      </c>
    </row>
    <row r="2832">
      <c r="I2832" s="4">
        <f>IF(F2832="","",MAX(F2832-G2832,0))</f>
      </c>
      <c r="J2832">
        <f>IF(F2832="","",IF(G2832&gt;=F2832,"Paga",IF(G2832&gt;0,"Parcial","Pendente")))</f>
      </c>
    </row>
    <row r="2833">
      <c r="I2833" s="4">
        <f>IF(F2833="","",MAX(F2833-G2833,0))</f>
      </c>
      <c r="J2833">
        <f>IF(F2833="","",IF(G2833&gt;=F2833,"Paga",IF(G2833&gt;0,"Parcial","Pendente")))</f>
      </c>
    </row>
    <row r="2834">
      <c r="I2834" s="4">
        <f>IF(F2834="","",MAX(F2834-G2834,0))</f>
      </c>
      <c r="J2834">
        <f>IF(F2834="","",IF(G2834&gt;=F2834,"Paga",IF(G2834&gt;0,"Parcial","Pendente")))</f>
      </c>
    </row>
    <row r="2835">
      <c r="I2835" s="4">
        <f>IF(F2835="","",MAX(F2835-G2835,0))</f>
      </c>
      <c r="J2835">
        <f>IF(F2835="","",IF(G2835&gt;=F2835,"Paga",IF(G2835&gt;0,"Parcial","Pendente")))</f>
      </c>
    </row>
    <row r="2836">
      <c r="I2836" s="4">
        <f>IF(F2836="","",MAX(F2836-G2836,0))</f>
      </c>
      <c r="J2836">
        <f>IF(F2836="","",IF(G2836&gt;=F2836,"Paga",IF(G2836&gt;0,"Parcial","Pendente")))</f>
      </c>
    </row>
    <row r="2837">
      <c r="I2837" s="4">
        <f>IF(F2837="","",MAX(F2837-G2837,0))</f>
      </c>
      <c r="J2837">
        <f>IF(F2837="","",IF(G2837&gt;=F2837,"Paga",IF(G2837&gt;0,"Parcial","Pendente")))</f>
      </c>
    </row>
    <row r="2838">
      <c r="I2838" s="4">
        <f>IF(F2838="","",MAX(F2838-G2838,0))</f>
      </c>
      <c r="J2838">
        <f>IF(F2838="","",IF(G2838&gt;=F2838,"Paga",IF(G2838&gt;0,"Parcial","Pendente")))</f>
      </c>
    </row>
    <row r="2839">
      <c r="I2839" s="4">
        <f>IF(F2839="","",MAX(F2839-G2839,0))</f>
      </c>
      <c r="J2839">
        <f>IF(F2839="","",IF(G2839&gt;=F2839,"Paga",IF(G2839&gt;0,"Parcial","Pendente")))</f>
      </c>
    </row>
    <row r="2840">
      <c r="I2840" s="4">
        <f>IF(F2840="","",MAX(F2840-G2840,0))</f>
      </c>
      <c r="J2840">
        <f>IF(F2840="","",IF(G2840&gt;=F2840,"Paga",IF(G2840&gt;0,"Parcial","Pendente")))</f>
      </c>
    </row>
    <row r="2841">
      <c r="I2841" s="4">
        <f>IF(F2841="","",MAX(F2841-G2841,0))</f>
      </c>
      <c r="J2841">
        <f>IF(F2841="","",IF(G2841&gt;=F2841,"Paga",IF(G2841&gt;0,"Parcial","Pendente")))</f>
      </c>
    </row>
    <row r="2842">
      <c r="I2842" s="4">
        <f>IF(F2842="","",MAX(F2842-G2842,0))</f>
      </c>
      <c r="J2842">
        <f>IF(F2842="","",IF(G2842&gt;=F2842,"Paga",IF(G2842&gt;0,"Parcial","Pendente")))</f>
      </c>
    </row>
    <row r="2843">
      <c r="I2843" s="4">
        <f>IF(F2843="","",MAX(F2843-G2843,0))</f>
      </c>
      <c r="J2843">
        <f>IF(F2843="","",IF(G2843&gt;=F2843,"Paga",IF(G2843&gt;0,"Parcial","Pendente")))</f>
      </c>
    </row>
    <row r="2844">
      <c r="I2844" s="4">
        <f>IF(F2844="","",MAX(F2844-G2844,0))</f>
      </c>
      <c r="J2844">
        <f>IF(F2844="","",IF(G2844&gt;=F2844,"Paga",IF(G2844&gt;0,"Parcial","Pendente")))</f>
      </c>
    </row>
    <row r="2845">
      <c r="I2845" s="4">
        <f>IF(F2845="","",MAX(F2845-G2845,0))</f>
      </c>
      <c r="J2845">
        <f>IF(F2845="","",IF(G2845&gt;=F2845,"Paga",IF(G2845&gt;0,"Parcial","Pendente")))</f>
      </c>
    </row>
    <row r="2846">
      <c r="I2846" s="4">
        <f>IF(F2846="","",MAX(F2846-G2846,0))</f>
      </c>
      <c r="J2846">
        <f>IF(F2846="","",IF(G2846&gt;=F2846,"Paga",IF(G2846&gt;0,"Parcial","Pendente")))</f>
      </c>
    </row>
    <row r="2847">
      <c r="I2847" s="4">
        <f>IF(F2847="","",MAX(F2847-G2847,0))</f>
      </c>
      <c r="J2847">
        <f>IF(F2847="","",IF(G2847&gt;=F2847,"Paga",IF(G2847&gt;0,"Parcial","Pendente")))</f>
      </c>
    </row>
    <row r="2848">
      <c r="I2848" s="4">
        <f>IF(F2848="","",MAX(F2848-G2848,0))</f>
      </c>
      <c r="J2848">
        <f>IF(F2848="","",IF(G2848&gt;=F2848,"Paga",IF(G2848&gt;0,"Parcial","Pendente")))</f>
      </c>
    </row>
    <row r="2849">
      <c r="I2849" s="4">
        <f>IF(F2849="","",MAX(F2849-G2849,0))</f>
      </c>
      <c r="J2849">
        <f>IF(F2849="","",IF(G2849&gt;=F2849,"Paga",IF(G2849&gt;0,"Parcial","Pendente")))</f>
      </c>
    </row>
    <row r="2850">
      <c r="I2850" s="4">
        <f>IF(F2850="","",MAX(F2850-G2850,0))</f>
      </c>
      <c r="J2850">
        <f>IF(F2850="","",IF(G2850&gt;=F2850,"Paga",IF(G2850&gt;0,"Parcial","Pendente")))</f>
      </c>
    </row>
    <row r="2851">
      <c r="I2851" s="4">
        <f>IF(F2851="","",MAX(F2851-G2851,0))</f>
      </c>
      <c r="J2851">
        <f>IF(F2851="","",IF(G2851&gt;=F2851,"Paga",IF(G2851&gt;0,"Parcial","Pendente")))</f>
      </c>
    </row>
    <row r="2852">
      <c r="I2852" s="4">
        <f>IF(F2852="","",MAX(F2852-G2852,0))</f>
      </c>
      <c r="J2852">
        <f>IF(F2852="","",IF(G2852&gt;=F2852,"Paga",IF(G2852&gt;0,"Parcial","Pendente")))</f>
      </c>
    </row>
    <row r="2853">
      <c r="I2853" s="4">
        <f>IF(F2853="","",MAX(F2853-G2853,0))</f>
      </c>
      <c r="J2853">
        <f>IF(F2853="","",IF(G2853&gt;=F2853,"Paga",IF(G2853&gt;0,"Parcial","Pendente")))</f>
      </c>
    </row>
    <row r="2854">
      <c r="I2854" s="4">
        <f>IF(F2854="","",MAX(F2854-G2854,0))</f>
      </c>
      <c r="J2854">
        <f>IF(F2854="","",IF(G2854&gt;=F2854,"Paga",IF(G2854&gt;0,"Parcial","Pendente")))</f>
      </c>
    </row>
    <row r="2855">
      <c r="I2855" s="4">
        <f>IF(F2855="","",MAX(F2855-G2855,0))</f>
      </c>
      <c r="J2855">
        <f>IF(F2855="","",IF(G2855&gt;=F2855,"Paga",IF(G2855&gt;0,"Parcial","Pendente")))</f>
      </c>
    </row>
    <row r="2856">
      <c r="I2856" s="4">
        <f>IF(F2856="","",MAX(F2856-G2856,0))</f>
      </c>
      <c r="J2856">
        <f>IF(F2856="","",IF(G2856&gt;=F2856,"Paga",IF(G2856&gt;0,"Parcial","Pendente")))</f>
      </c>
    </row>
    <row r="2857">
      <c r="I2857" s="4">
        <f>IF(F2857="","",MAX(F2857-G2857,0))</f>
      </c>
      <c r="J2857">
        <f>IF(F2857="","",IF(G2857&gt;=F2857,"Paga",IF(G2857&gt;0,"Parcial","Pendente")))</f>
      </c>
    </row>
    <row r="2858">
      <c r="I2858" s="4">
        <f>IF(F2858="","",MAX(F2858-G2858,0))</f>
      </c>
      <c r="J2858">
        <f>IF(F2858="","",IF(G2858&gt;=F2858,"Paga",IF(G2858&gt;0,"Parcial","Pendente")))</f>
      </c>
    </row>
    <row r="2859">
      <c r="I2859" s="4">
        <f>IF(F2859="","",MAX(F2859-G2859,0))</f>
      </c>
      <c r="J2859">
        <f>IF(F2859="","",IF(G2859&gt;=F2859,"Paga",IF(G2859&gt;0,"Parcial","Pendente")))</f>
      </c>
    </row>
    <row r="2860">
      <c r="I2860" s="4">
        <f>IF(F2860="","",MAX(F2860-G2860,0))</f>
      </c>
      <c r="J2860">
        <f>IF(F2860="","",IF(G2860&gt;=F2860,"Paga",IF(G2860&gt;0,"Parcial","Pendente")))</f>
      </c>
    </row>
    <row r="2861">
      <c r="I2861" s="4">
        <f>IF(F2861="","",MAX(F2861-G2861,0))</f>
      </c>
      <c r="J2861">
        <f>IF(F2861="","",IF(G2861&gt;=F2861,"Paga",IF(G2861&gt;0,"Parcial","Pendente")))</f>
      </c>
    </row>
    <row r="2862">
      <c r="I2862" s="4">
        <f>IF(F2862="","",MAX(F2862-G2862,0))</f>
      </c>
      <c r="J2862">
        <f>IF(F2862="","",IF(G2862&gt;=F2862,"Paga",IF(G2862&gt;0,"Parcial","Pendente")))</f>
      </c>
    </row>
    <row r="2863">
      <c r="I2863" s="4">
        <f>IF(F2863="","",MAX(F2863-G2863,0))</f>
      </c>
      <c r="J2863">
        <f>IF(F2863="","",IF(G2863&gt;=F2863,"Paga",IF(G2863&gt;0,"Parcial","Pendente")))</f>
      </c>
    </row>
    <row r="2864">
      <c r="I2864" s="4">
        <f>IF(F2864="","",MAX(F2864-G2864,0))</f>
      </c>
      <c r="J2864">
        <f>IF(F2864="","",IF(G2864&gt;=F2864,"Paga",IF(G2864&gt;0,"Parcial","Pendente")))</f>
      </c>
    </row>
    <row r="2865">
      <c r="I2865" s="4">
        <f>IF(F2865="","",MAX(F2865-G2865,0))</f>
      </c>
      <c r="J2865">
        <f>IF(F2865="","",IF(G2865&gt;=F2865,"Paga",IF(G2865&gt;0,"Parcial","Pendente")))</f>
      </c>
    </row>
    <row r="2866">
      <c r="I2866" s="4">
        <f>IF(F2866="","",MAX(F2866-G2866,0))</f>
      </c>
      <c r="J2866">
        <f>IF(F2866="","",IF(G2866&gt;=F2866,"Paga",IF(G2866&gt;0,"Parcial","Pendente")))</f>
      </c>
    </row>
    <row r="2867">
      <c r="I2867" s="4">
        <f>IF(F2867="","",MAX(F2867-G2867,0))</f>
      </c>
      <c r="J2867">
        <f>IF(F2867="","",IF(G2867&gt;=F2867,"Paga",IF(G2867&gt;0,"Parcial","Pendente")))</f>
      </c>
    </row>
    <row r="2868">
      <c r="I2868" s="4">
        <f>IF(F2868="","",MAX(F2868-G2868,0))</f>
      </c>
      <c r="J2868">
        <f>IF(F2868="","",IF(G2868&gt;=F2868,"Paga",IF(G2868&gt;0,"Parcial","Pendente")))</f>
      </c>
    </row>
    <row r="2869">
      <c r="I2869" s="4">
        <f>IF(F2869="","",MAX(F2869-G2869,0))</f>
      </c>
      <c r="J2869">
        <f>IF(F2869="","",IF(G2869&gt;=F2869,"Paga",IF(G2869&gt;0,"Parcial","Pendente")))</f>
      </c>
    </row>
    <row r="2870">
      <c r="I2870" s="4">
        <f>IF(F2870="","",MAX(F2870-G2870,0))</f>
      </c>
      <c r="J2870">
        <f>IF(F2870="","",IF(G2870&gt;=F2870,"Paga",IF(G2870&gt;0,"Parcial","Pendente")))</f>
      </c>
    </row>
    <row r="2871">
      <c r="I2871" s="4">
        <f>IF(F2871="","",MAX(F2871-G2871,0))</f>
      </c>
      <c r="J2871">
        <f>IF(F2871="","",IF(G2871&gt;=F2871,"Paga",IF(G2871&gt;0,"Parcial","Pendente")))</f>
      </c>
    </row>
    <row r="2872">
      <c r="I2872" s="4">
        <f>IF(F2872="","",MAX(F2872-G2872,0))</f>
      </c>
      <c r="J2872">
        <f>IF(F2872="","",IF(G2872&gt;=F2872,"Paga",IF(G2872&gt;0,"Parcial","Pendente")))</f>
      </c>
    </row>
    <row r="2873">
      <c r="I2873" s="4">
        <f>IF(F2873="","",MAX(F2873-G2873,0))</f>
      </c>
      <c r="J2873">
        <f>IF(F2873="","",IF(G2873&gt;=F2873,"Paga",IF(G2873&gt;0,"Parcial","Pendente")))</f>
      </c>
    </row>
    <row r="2874">
      <c r="I2874" s="4">
        <f>IF(F2874="","",MAX(F2874-G2874,0))</f>
      </c>
      <c r="J2874">
        <f>IF(F2874="","",IF(G2874&gt;=F2874,"Paga",IF(G2874&gt;0,"Parcial","Pendente")))</f>
      </c>
    </row>
    <row r="2875">
      <c r="I2875" s="4">
        <f>IF(F2875="","",MAX(F2875-G2875,0))</f>
      </c>
      <c r="J2875">
        <f>IF(F2875="","",IF(G2875&gt;=F2875,"Paga",IF(G2875&gt;0,"Parcial","Pendente")))</f>
      </c>
    </row>
    <row r="2876">
      <c r="I2876" s="4">
        <f>IF(F2876="","",MAX(F2876-G2876,0))</f>
      </c>
      <c r="J2876">
        <f>IF(F2876="","",IF(G2876&gt;=F2876,"Paga",IF(G2876&gt;0,"Parcial","Pendente")))</f>
      </c>
    </row>
    <row r="2877">
      <c r="I2877" s="4">
        <f>IF(F2877="","",MAX(F2877-G2877,0))</f>
      </c>
      <c r="J2877">
        <f>IF(F2877="","",IF(G2877&gt;=F2877,"Paga",IF(G2877&gt;0,"Parcial","Pendente")))</f>
      </c>
    </row>
    <row r="2878">
      <c r="I2878" s="4">
        <f>IF(F2878="","",MAX(F2878-G2878,0))</f>
      </c>
      <c r="J2878">
        <f>IF(F2878="","",IF(G2878&gt;=F2878,"Paga",IF(G2878&gt;0,"Parcial","Pendente")))</f>
      </c>
    </row>
    <row r="2879">
      <c r="I2879" s="4">
        <f>IF(F2879="","",MAX(F2879-G2879,0))</f>
      </c>
      <c r="J2879">
        <f>IF(F2879="","",IF(G2879&gt;=F2879,"Paga",IF(G2879&gt;0,"Parcial","Pendente")))</f>
      </c>
    </row>
    <row r="2880">
      <c r="I2880" s="4">
        <f>IF(F2880="","",MAX(F2880-G2880,0))</f>
      </c>
      <c r="J2880">
        <f>IF(F2880="","",IF(G2880&gt;=F2880,"Paga",IF(G2880&gt;0,"Parcial","Pendente")))</f>
      </c>
    </row>
    <row r="2881">
      <c r="I2881" s="4">
        <f>IF(F2881="","",MAX(F2881-G2881,0))</f>
      </c>
      <c r="J2881">
        <f>IF(F2881="","",IF(G2881&gt;=F2881,"Paga",IF(G2881&gt;0,"Parcial","Pendente")))</f>
      </c>
    </row>
    <row r="2882">
      <c r="I2882" s="4">
        <f>IF(F2882="","",MAX(F2882-G2882,0))</f>
      </c>
      <c r="J2882">
        <f>IF(F2882="","",IF(G2882&gt;=F2882,"Paga",IF(G2882&gt;0,"Parcial","Pendente")))</f>
      </c>
    </row>
    <row r="2883">
      <c r="I2883" s="4">
        <f>IF(F2883="","",MAX(F2883-G2883,0))</f>
      </c>
      <c r="J2883">
        <f>IF(F2883="","",IF(G2883&gt;=F2883,"Paga",IF(G2883&gt;0,"Parcial","Pendente")))</f>
      </c>
    </row>
    <row r="2884">
      <c r="I2884" s="4">
        <f>IF(F2884="","",MAX(F2884-G2884,0))</f>
      </c>
      <c r="J2884">
        <f>IF(F2884="","",IF(G2884&gt;=F2884,"Paga",IF(G2884&gt;0,"Parcial","Pendente")))</f>
      </c>
    </row>
    <row r="2885">
      <c r="I2885" s="4">
        <f>IF(F2885="","",MAX(F2885-G2885,0))</f>
      </c>
      <c r="J2885">
        <f>IF(F2885="","",IF(G2885&gt;=F2885,"Paga",IF(G2885&gt;0,"Parcial","Pendente")))</f>
      </c>
    </row>
    <row r="2886">
      <c r="I2886" s="4">
        <f>IF(F2886="","",MAX(F2886-G2886,0))</f>
      </c>
      <c r="J2886">
        <f>IF(F2886="","",IF(G2886&gt;=F2886,"Paga",IF(G2886&gt;0,"Parcial","Pendente")))</f>
      </c>
    </row>
    <row r="2887">
      <c r="I2887" s="4">
        <f>IF(F2887="","",MAX(F2887-G2887,0))</f>
      </c>
      <c r="J2887">
        <f>IF(F2887="","",IF(G2887&gt;=F2887,"Paga",IF(G2887&gt;0,"Parcial","Pendente")))</f>
      </c>
    </row>
    <row r="2888">
      <c r="I2888" s="4">
        <f>IF(F2888="","",MAX(F2888-G2888,0))</f>
      </c>
      <c r="J2888">
        <f>IF(F2888="","",IF(G2888&gt;=F2888,"Paga",IF(G2888&gt;0,"Parcial","Pendente")))</f>
      </c>
    </row>
    <row r="2889">
      <c r="I2889" s="4">
        <f>IF(F2889="","",MAX(F2889-G2889,0))</f>
      </c>
      <c r="J2889">
        <f>IF(F2889="","",IF(G2889&gt;=F2889,"Paga",IF(G2889&gt;0,"Parcial","Pendente")))</f>
      </c>
    </row>
    <row r="2890">
      <c r="I2890" s="4">
        <f>IF(F2890="","",MAX(F2890-G2890,0))</f>
      </c>
      <c r="J2890">
        <f>IF(F2890="","",IF(G2890&gt;=F2890,"Paga",IF(G2890&gt;0,"Parcial","Pendente")))</f>
      </c>
    </row>
    <row r="2891">
      <c r="I2891" s="4">
        <f>IF(F2891="","",MAX(F2891-G2891,0))</f>
      </c>
      <c r="J2891">
        <f>IF(F2891="","",IF(G2891&gt;=F2891,"Paga",IF(G2891&gt;0,"Parcial","Pendente")))</f>
      </c>
    </row>
    <row r="2892">
      <c r="I2892" s="4">
        <f>IF(F2892="","",MAX(F2892-G2892,0))</f>
      </c>
      <c r="J2892">
        <f>IF(F2892="","",IF(G2892&gt;=F2892,"Paga",IF(G2892&gt;0,"Parcial","Pendente")))</f>
      </c>
    </row>
    <row r="2893">
      <c r="I2893" s="4">
        <f>IF(F2893="","",MAX(F2893-G2893,0))</f>
      </c>
      <c r="J2893">
        <f>IF(F2893="","",IF(G2893&gt;=F2893,"Paga",IF(G2893&gt;0,"Parcial","Pendente")))</f>
      </c>
    </row>
    <row r="2894">
      <c r="I2894" s="4">
        <f>IF(F2894="","",MAX(F2894-G2894,0))</f>
      </c>
      <c r="J2894">
        <f>IF(F2894="","",IF(G2894&gt;=F2894,"Paga",IF(G2894&gt;0,"Parcial","Pendente")))</f>
      </c>
    </row>
    <row r="2895">
      <c r="I2895" s="4">
        <f>IF(F2895="","",MAX(F2895-G2895,0))</f>
      </c>
      <c r="J2895">
        <f>IF(F2895="","",IF(G2895&gt;=F2895,"Paga",IF(G2895&gt;0,"Parcial","Pendente")))</f>
      </c>
    </row>
    <row r="2896">
      <c r="I2896" s="4">
        <f>IF(F2896="","",MAX(F2896-G2896,0))</f>
      </c>
      <c r="J2896">
        <f>IF(F2896="","",IF(G2896&gt;=F2896,"Paga",IF(G2896&gt;0,"Parcial","Pendente")))</f>
      </c>
    </row>
    <row r="2897">
      <c r="I2897" s="4">
        <f>IF(F2897="","",MAX(F2897-G2897,0))</f>
      </c>
      <c r="J2897">
        <f>IF(F2897="","",IF(G2897&gt;=F2897,"Paga",IF(G2897&gt;0,"Parcial","Pendente")))</f>
      </c>
    </row>
    <row r="2898">
      <c r="I2898" s="4">
        <f>IF(F2898="","",MAX(F2898-G2898,0))</f>
      </c>
      <c r="J2898">
        <f>IF(F2898="","",IF(G2898&gt;=F2898,"Paga",IF(G2898&gt;0,"Parcial","Pendente")))</f>
      </c>
    </row>
    <row r="2899">
      <c r="I2899" s="4">
        <f>IF(F2899="","",MAX(F2899-G2899,0))</f>
      </c>
      <c r="J2899">
        <f>IF(F2899="","",IF(G2899&gt;=F2899,"Paga",IF(G2899&gt;0,"Parcial","Pendente")))</f>
      </c>
    </row>
    <row r="2900">
      <c r="I2900" s="4">
        <f>IF(F2900="","",MAX(F2900-G2900,0))</f>
      </c>
      <c r="J2900">
        <f>IF(F2900="","",IF(G2900&gt;=F2900,"Paga",IF(G2900&gt;0,"Parcial","Pendente")))</f>
      </c>
    </row>
    <row r="2901">
      <c r="I2901" s="4">
        <f>IF(F2901="","",MAX(F2901-G2901,0))</f>
      </c>
      <c r="J2901">
        <f>IF(F2901="","",IF(G2901&gt;=F2901,"Paga",IF(G2901&gt;0,"Parcial","Pendente")))</f>
      </c>
    </row>
    <row r="2902">
      <c r="I2902" s="4">
        <f>IF(F2902="","",MAX(F2902-G2902,0))</f>
      </c>
      <c r="J2902">
        <f>IF(F2902="","",IF(G2902&gt;=F2902,"Paga",IF(G2902&gt;0,"Parcial","Pendente")))</f>
      </c>
    </row>
    <row r="2903">
      <c r="I2903" s="4">
        <f>IF(F2903="","",MAX(F2903-G2903,0))</f>
      </c>
      <c r="J2903">
        <f>IF(F2903="","",IF(G2903&gt;=F2903,"Paga",IF(G2903&gt;0,"Parcial","Pendente")))</f>
      </c>
    </row>
    <row r="2904">
      <c r="I2904" s="4">
        <f>IF(F2904="","",MAX(F2904-G2904,0))</f>
      </c>
      <c r="J2904">
        <f>IF(F2904="","",IF(G2904&gt;=F2904,"Paga",IF(G2904&gt;0,"Parcial","Pendente")))</f>
      </c>
    </row>
    <row r="2905">
      <c r="I2905" s="4">
        <f>IF(F2905="","",MAX(F2905-G2905,0))</f>
      </c>
      <c r="J2905">
        <f>IF(F2905="","",IF(G2905&gt;=F2905,"Paga",IF(G2905&gt;0,"Parcial","Pendente")))</f>
      </c>
    </row>
    <row r="2906">
      <c r="I2906" s="4">
        <f>IF(F2906="","",MAX(F2906-G2906,0))</f>
      </c>
      <c r="J2906">
        <f>IF(F2906="","",IF(G2906&gt;=F2906,"Paga",IF(G2906&gt;0,"Parcial","Pendente")))</f>
      </c>
    </row>
    <row r="2907">
      <c r="I2907" s="4">
        <f>IF(F2907="","",MAX(F2907-G2907,0))</f>
      </c>
      <c r="J2907">
        <f>IF(F2907="","",IF(G2907&gt;=F2907,"Paga",IF(G2907&gt;0,"Parcial","Pendente")))</f>
      </c>
    </row>
    <row r="2908">
      <c r="I2908" s="4">
        <f>IF(F2908="","",MAX(F2908-G2908,0))</f>
      </c>
      <c r="J2908">
        <f>IF(F2908="","",IF(G2908&gt;=F2908,"Paga",IF(G2908&gt;0,"Parcial","Pendente")))</f>
      </c>
    </row>
    <row r="2909">
      <c r="I2909" s="4">
        <f>IF(F2909="","",MAX(F2909-G2909,0))</f>
      </c>
      <c r="J2909">
        <f>IF(F2909="","",IF(G2909&gt;=F2909,"Paga",IF(G2909&gt;0,"Parcial","Pendente")))</f>
      </c>
    </row>
    <row r="2910">
      <c r="I2910" s="4">
        <f>IF(F2910="","",MAX(F2910-G2910,0))</f>
      </c>
      <c r="J2910">
        <f>IF(F2910="","",IF(G2910&gt;=F2910,"Paga",IF(G2910&gt;0,"Parcial","Pendente")))</f>
      </c>
    </row>
    <row r="2911">
      <c r="I2911" s="4">
        <f>IF(F2911="","",MAX(F2911-G2911,0))</f>
      </c>
      <c r="J2911">
        <f>IF(F2911="","",IF(G2911&gt;=F2911,"Paga",IF(G2911&gt;0,"Parcial","Pendente")))</f>
      </c>
    </row>
    <row r="2912">
      <c r="I2912" s="4">
        <f>IF(F2912="","",MAX(F2912-G2912,0))</f>
      </c>
      <c r="J2912">
        <f>IF(F2912="","",IF(G2912&gt;=F2912,"Paga",IF(G2912&gt;0,"Parcial","Pendente")))</f>
      </c>
    </row>
    <row r="2913">
      <c r="I2913" s="4">
        <f>IF(F2913="","",MAX(F2913-G2913,0))</f>
      </c>
      <c r="J2913">
        <f>IF(F2913="","",IF(G2913&gt;=F2913,"Paga",IF(G2913&gt;0,"Parcial","Pendente")))</f>
      </c>
    </row>
    <row r="2914">
      <c r="I2914" s="4">
        <f>IF(F2914="","",MAX(F2914-G2914,0))</f>
      </c>
      <c r="J2914">
        <f>IF(F2914="","",IF(G2914&gt;=F2914,"Paga",IF(G2914&gt;0,"Parcial","Pendente")))</f>
      </c>
    </row>
    <row r="2915">
      <c r="I2915" s="4">
        <f>IF(F2915="","",MAX(F2915-G2915,0))</f>
      </c>
      <c r="J2915">
        <f>IF(F2915="","",IF(G2915&gt;=F2915,"Paga",IF(G2915&gt;0,"Parcial","Pendente")))</f>
      </c>
    </row>
    <row r="2916">
      <c r="I2916" s="4">
        <f>IF(F2916="","",MAX(F2916-G2916,0))</f>
      </c>
      <c r="J2916">
        <f>IF(F2916="","",IF(G2916&gt;=F2916,"Paga",IF(G2916&gt;0,"Parcial","Pendente")))</f>
      </c>
    </row>
    <row r="2917">
      <c r="I2917" s="4">
        <f>IF(F2917="","",MAX(F2917-G2917,0))</f>
      </c>
      <c r="J2917">
        <f>IF(F2917="","",IF(G2917&gt;=F2917,"Paga",IF(G2917&gt;0,"Parcial","Pendente")))</f>
      </c>
    </row>
    <row r="2918">
      <c r="I2918" s="4">
        <f>IF(F2918="","",MAX(F2918-G2918,0))</f>
      </c>
      <c r="J2918">
        <f>IF(F2918="","",IF(G2918&gt;=F2918,"Paga",IF(G2918&gt;0,"Parcial","Pendente")))</f>
      </c>
    </row>
    <row r="2919">
      <c r="I2919" s="4">
        <f>IF(F2919="","",MAX(F2919-G2919,0))</f>
      </c>
      <c r="J2919">
        <f>IF(F2919="","",IF(G2919&gt;=F2919,"Paga",IF(G2919&gt;0,"Parcial","Pendente")))</f>
      </c>
    </row>
    <row r="2920">
      <c r="I2920" s="4">
        <f>IF(F2920="","",MAX(F2920-G2920,0))</f>
      </c>
      <c r="J2920">
        <f>IF(F2920="","",IF(G2920&gt;=F2920,"Paga",IF(G2920&gt;0,"Parcial","Pendente")))</f>
      </c>
    </row>
    <row r="2921">
      <c r="I2921" s="4">
        <f>IF(F2921="","",MAX(F2921-G2921,0))</f>
      </c>
      <c r="J2921">
        <f>IF(F2921="","",IF(G2921&gt;=F2921,"Paga",IF(G2921&gt;0,"Parcial","Pendente")))</f>
      </c>
    </row>
    <row r="2922">
      <c r="I2922" s="4">
        <f>IF(F2922="","",MAX(F2922-G2922,0))</f>
      </c>
      <c r="J2922">
        <f>IF(F2922="","",IF(G2922&gt;=F2922,"Paga",IF(G2922&gt;0,"Parcial","Pendente")))</f>
      </c>
    </row>
    <row r="2923">
      <c r="I2923" s="4">
        <f>IF(F2923="","",MAX(F2923-G2923,0))</f>
      </c>
      <c r="J2923">
        <f>IF(F2923="","",IF(G2923&gt;=F2923,"Paga",IF(G2923&gt;0,"Parcial","Pendente")))</f>
      </c>
    </row>
    <row r="2924">
      <c r="I2924" s="4">
        <f>IF(F2924="","",MAX(F2924-G2924,0))</f>
      </c>
      <c r="J2924">
        <f>IF(F2924="","",IF(G2924&gt;=F2924,"Paga",IF(G2924&gt;0,"Parcial","Pendente")))</f>
      </c>
    </row>
    <row r="2925">
      <c r="I2925" s="4">
        <f>IF(F2925="","",MAX(F2925-G2925,0))</f>
      </c>
      <c r="J2925">
        <f>IF(F2925="","",IF(G2925&gt;=F2925,"Paga",IF(G2925&gt;0,"Parcial","Pendente")))</f>
      </c>
    </row>
    <row r="2926">
      <c r="I2926" s="4">
        <f>IF(F2926="","",MAX(F2926-G2926,0))</f>
      </c>
      <c r="J2926">
        <f>IF(F2926="","",IF(G2926&gt;=F2926,"Paga",IF(G2926&gt;0,"Parcial","Pendente")))</f>
      </c>
    </row>
    <row r="2927">
      <c r="I2927" s="4">
        <f>IF(F2927="","",MAX(F2927-G2927,0))</f>
      </c>
      <c r="J2927">
        <f>IF(F2927="","",IF(G2927&gt;=F2927,"Paga",IF(G2927&gt;0,"Parcial","Pendente")))</f>
      </c>
    </row>
    <row r="2928">
      <c r="I2928" s="4">
        <f>IF(F2928="","",MAX(F2928-G2928,0))</f>
      </c>
      <c r="J2928">
        <f>IF(F2928="","",IF(G2928&gt;=F2928,"Paga",IF(G2928&gt;0,"Parcial","Pendente")))</f>
      </c>
    </row>
    <row r="2929">
      <c r="I2929" s="4">
        <f>IF(F2929="","",MAX(F2929-G2929,0))</f>
      </c>
      <c r="J2929">
        <f>IF(F2929="","",IF(G2929&gt;=F2929,"Paga",IF(G2929&gt;0,"Parcial","Pendente")))</f>
      </c>
    </row>
    <row r="2930">
      <c r="I2930" s="4">
        <f>IF(F2930="","",MAX(F2930-G2930,0))</f>
      </c>
      <c r="J2930">
        <f>IF(F2930="","",IF(G2930&gt;=F2930,"Paga",IF(G2930&gt;0,"Parcial","Pendente")))</f>
      </c>
    </row>
    <row r="2931">
      <c r="I2931" s="4">
        <f>IF(F2931="","",MAX(F2931-G2931,0))</f>
      </c>
      <c r="J2931">
        <f>IF(F2931="","",IF(G2931&gt;=F2931,"Paga",IF(G2931&gt;0,"Parcial","Pendente")))</f>
      </c>
    </row>
    <row r="2932">
      <c r="I2932" s="4">
        <f>IF(F2932="","",MAX(F2932-G2932,0))</f>
      </c>
      <c r="J2932">
        <f>IF(F2932="","",IF(G2932&gt;=F2932,"Paga",IF(G2932&gt;0,"Parcial","Pendente")))</f>
      </c>
    </row>
    <row r="2933">
      <c r="I2933" s="4">
        <f>IF(F2933="","",MAX(F2933-G2933,0))</f>
      </c>
      <c r="J2933">
        <f>IF(F2933="","",IF(G2933&gt;=F2933,"Paga",IF(G2933&gt;0,"Parcial","Pendente")))</f>
      </c>
    </row>
    <row r="2934">
      <c r="I2934" s="4">
        <f>IF(F2934="","",MAX(F2934-G2934,0))</f>
      </c>
      <c r="J2934">
        <f>IF(F2934="","",IF(G2934&gt;=F2934,"Paga",IF(G2934&gt;0,"Parcial","Pendente")))</f>
      </c>
    </row>
    <row r="2935">
      <c r="I2935" s="4">
        <f>IF(F2935="","",MAX(F2935-G2935,0))</f>
      </c>
      <c r="J2935">
        <f>IF(F2935="","",IF(G2935&gt;=F2935,"Paga",IF(G2935&gt;0,"Parcial","Pendente")))</f>
      </c>
    </row>
    <row r="2936">
      <c r="I2936" s="4">
        <f>IF(F2936="","",MAX(F2936-G2936,0))</f>
      </c>
      <c r="J2936">
        <f>IF(F2936="","",IF(G2936&gt;=F2936,"Paga",IF(G2936&gt;0,"Parcial","Pendente")))</f>
      </c>
    </row>
    <row r="2937">
      <c r="I2937" s="4">
        <f>IF(F2937="","",MAX(F2937-G2937,0))</f>
      </c>
      <c r="J2937">
        <f>IF(F2937="","",IF(G2937&gt;=F2937,"Paga",IF(G2937&gt;0,"Parcial","Pendente")))</f>
      </c>
    </row>
    <row r="2938">
      <c r="I2938" s="4">
        <f>IF(F2938="","",MAX(F2938-G2938,0))</f>
      </c>
      <c r="J2938">
        <f>IF(F2938="","",IF(G2938&gt;=F2938,"Paga",IF(G2938&gt;0,"Parcial","Pendente")))</f>
      </c>
    </row>
    <row r="2939">
      <c r="I2939" s="4">
        <f>IF(F2939="","",MAX(F2939-G2939,0))</f>
      </c>
      <c r="J2939">
        <f>IF(F2939="","",IF(G2939&gt;=F2939,"Paga",IF(G2939&gt;0,"Parcial","Pendente")))</f>
      </c>
    </row>
    <row r="2940">
      <c r="I2940" s="4">
        <f>IF(F2940="","",MAX(F2940-G2940,0))</f>
      </c>
      <c r="J2940">
        <f>IF(F2940="","",IF(G2940&gt;=F2940,"Paga",IF(G2940&gt;0,"Parcial","Pendente")))</f>
      </c>
    </row>
    <row r="2941">
      <c r="I2941" s="4">
        <f>IF(F2941="","",MAX(F2941-G2941,0))</f>
      </c>
      <c r="J2941">
        <f>IF(F2941="","",IF(G2941&gt;=F2941,"Paga",IF(G2941&gt;0,"Parcial","Pendente")))</f>
      </c>
    </row>
    <row r="2942">
      <c r="I2942" s="4">
        <f>IF(F2942="","",MAX(F2942-G2942,0))</f>
      </c>
      <c r="J2942">
        <f>IF(F2942="","",IF(G2942&gt;=F2942,"Paga",IF(G2942&gt;0,"Parcial","Pendente")))</f>
      </c>
    </row>
    <row r="2943">
      <c r="I2943" s="4">
        <f>IF(F2943="","",MAX(F2943-G2943,0))</f>
      </c>
      <c r="J2943">
        <f>IF(F2943="","",IF(G2943&gt;=F2943,"Paga",IF(G2943&gt;0,"Parcial","Pendente")))</f>
      </c>
    </row>
    <row r="2944">
      <c r="I2944" s="4">
        <f>IF(F2944="","",MAX(F2944-G2944,0))</f>
      </c>
      <c r="J2944">
        <f>IF(F2944="","",IF(G2944&gt;=F2944,"Paga",IF(G2944&gt;0,"Parcial","Pendente")))</f>
      </c>
    </row>
    <row r="2945">
      <c r="I2945" s="4">
        <f>IF(F2945="","",MAX(F2945-G2945,0))</f>
      </c>
      <c r="J2945">
        <f>IF(F2945="","",IF(G2945&gt;=F2945,"Paga",IF(G2945&gt;0,"Parcial","Pendente")))</f>
      </c>
    </row>
    <row r="2946">
      <c r="I2946" s="4">
        <f>IF(F2946="","",MAX(F2946-G2946,0))</f>
      </c>
      <c r="J2946">
        <f>IF(F2946="","",IF(G2946&gt;=F2946,"Paga",IF(G2946&gt;0,"Parcial","Pendente")))</f>
      </c>
    </row>
    <row r="2947">
      <c r="I2947" s="4">
        <f>IF(F2947="","",MAX(F2947-G2947,0))</f>
      </c>
      <c r="J2947">
        <f>IF(F2947="","",IF(G2947&gt;=F2947,"Paga",IF(G2947&gt;0,"Parcial","Pendente")))</f>
      </c>
    </row>
    <row r="2948">
      <c r="I2948" s="4">
        <f>IF(F2948="","",MAX(F2948-G2948,0))</f>
      </c>
      <c r="J2948">
        <f>IF(F2948="","",IF(G2948&gt;=F2948,"Paga",IF(G2948&gt;0,"Parcial","Pendente")))</f>
      </c>
    </row>
    <row r="2949">
      <c r="I2949" s="4">
        <f>IF(F2949="","",MAX(F2949-G2949,0))</f>
      </c>
      <c r="J2949">
        <f>IF(F2949="","",IF(G2949&gt;=F2949,"Paga",IF(G2949&gt;0,"Parcial","Pendente")))</f>
      </c>
    </row>
    <row r="2950">
      <c r="I2950" s="4">
        <f>IF(F2950="","",MAX(F2950-G2950,0))</f>
      </c>
      <c r="J2950">
        <f>IF(F2950="","",IF(G2950&gt;=F2950,"Paga",IF(G2950&gt;0,"Parcial","Pendente")))</f>
      </c>
    </row>
    <row r="2951">
      <c r="I2951" s="4">
        <f>IF(F2951="","",MAX(F2951-G2951,0))</f>
      </c>
      <c r="J2951">
        <f>IF(F2951="","",IF(G2951&gt;=F2951,"Paga",IF(G2951&gt;0,"Parcial","Pendente")))</f>
      </c>
    </row>
    <row r="2952">
      <c r="I2952" s="4">
        <f>IF(F2952="","",MAX(F2952-G2952,0))</f>
      </c>
      <c r="J2952">
        <f>IF(F2952="","",IF(G2952&gt;=F2952,"Paga",IF(G2952&gt;0,"Parcial","Pendente")))</f>
      </c>
    </row>
    <row r="2953">
      <c r="I2953" s="4">
        <f>IF(F2953="","",MAX(F2953-G2953,0))</f>
      </c>
      <c r="J2953">
        <f>IF(F2953="","",IF(G2953&gt;=F2953,"Paga",IF(G2953&gt;0,"Parcial","Pendente")))</f>
      </c>
    </row>
    <row r="2954">
      <c r="I2954" s="4">
        <f>IF(F2954="","",MAX(F2954-G2954,0))</f>
      </c>
      <c r="J2954">
        <f>IF(F2954="","",IF(G2954&gt;=F2954,"Paga",IF(G2954&gt;0,"Parcial","Pendente")))</f>
      </c>
    </row>
    <row r="2955">
      <c r="I2955" s="4">
        <f>IF(F2955="","",MAX(F2955-G2955,0))</f>
      </c>
      <c r="J2955">
        <f>IF(F2955="","",IF(G2955&gt;=F2955,"Paga",IF(G2955&gt;0,"Parcial","Pendente")))</f>
      </c>
    </row>
    <row r="2956">
      <c r="I2956" s="4">
        <f>IF(F2956="","",MAX(F2956-G2956,0))</f>
      </c>
      <c r="J2956">
        <f>IF(F2956="","",IF(G2956&gt;=F2956,"Paga",IF(G2956&gt;0,"Parcial","Pendente")))</f>
      </c>
    </row>
    <row r="2957">
      <c r="I2957" s="4">
        <f>IF(F2957="","",MAX(F2957-G2957,0))</f>
      </c>
      <c r="J2957">
        <f>IF(F2957="","",IF(G2957&gt;=F2957,"Paga",IF(G2957&gt;0,"Parcial","Pendente")))</f>
      </c>
    </row>
    <row r="2958">
      <c r="I2958" s="4">
        <f>IF(F2958="","",MAX(F2958-G2958,0))</f>
      </c>
      <c r="J2958">
        <f>IF(F2958="","",IF(G2958&gt;=F2958,"Paga",IF(G2958&gt;0,"Parcial","Pendente")))</f>
      </c>
    </row>
    <row r="2959">
      <c r="I2959" s="4">
        <f>IF(F2959="","",MAX(F2959-G2959,0))</f>
      </c>
      <c r="J2959">
        <f>IF(F2959="","",IF(G2959&gt;=F2959,"Paga",IF(G2959&gt;0,"Parcial","Pendente")))</f>
      </c>
    </row>
    <row r="2960">
      <c r="I2960" s="4">
        <f>IF(F2960="","",MAX(F2960-G2960,0))</f>
      </c>
      <c r="J2960">
        <f>IF(F2960="","",IF(G2960&gt;=F2960,"Paga",IF(G2960&gt;0,"Parcial","Pendente")))</f>
      </c>
    </row>
    <row r="2961">
      <c r="I2961" s="4">
        <f>IF(F2961="","",MAX(F2961-G2961,0))</f>
      </c>
      <c r="J2961">
        <f>IF(F2961="","",IF(G2961&gt;=F2961,"Paga",IF(G2961&gt;0,"Parcial","Pendente")))</f>
      </c>
    </row>
    <row r="2962">
      <c r="I2962" s="4">
        <f>IF(F2962="","",MAX(F2962-G2962,0))</f>
      </c>
      <c r="J2962">
        <f>IF(F2962="","",IF(G2962&gt;=F2962,"Paga",IF(G2962&gt;0,"Parcial","Pendente")))</f>
      </c>
    </row>
    <row r="2963">
      <c r="I2963" s="4">
        <f>IF(F2963="","",MAX(F2963-G2963,0))</f>
      </c>
      <c r="J2963">
        <f>IF(F2963="","",IF(G2963&gt;=F2963,"Paga",IF(G2963&gt;0,"Parcial","Pendente")))</f>
      </c>
    </row>
    <row r="2964">
      <c r="I2964" s="4">
        <f>IF(F2964="","",MAX(F2964-G2964,0))</f>
      </c>
      <c r="J2964">
        <f>IF(F2964="","",IF(G2964&gt;=F2964,"Paga",IF(G2964&gt;0,"Parcial","Pendente")))</f>
      </c>
    </row>
    <row r="2965">
      <c r="I2965" s="4">
        <f>IF(F2965="","",MAX(F2965-G2965,0))</f>
      </c>
      <c r="J2965">
        <f>IF(F2965="","",IF(G2965&gt;=F2965,"Paga",IF(G2965&gt;0,"Parcial","Pendente")))</f>
      </c>
    </row>
    <row r="2966">
      <c r="I2966" s="4">
        <f>IF(F2966="","",MAX(F2966-G2966,0))</f>
      </c>
      <c r="J2966">
        <f>IF(F2966="","",IF(G2966&gt;=F2966,"Paga",IF(G2966&gt;0,"Parcial","Pendente")))</f>
      </c>
    </row>
    <row r="2967">
      <c r="I2967" s="4">
        <f>IF(F2967="","",MAX(F2967-G2967,0))</f>
      </c>
      <c r="J2967">
        <f>IF(F2967="","",IF(G2967&gt;=F2967,"Paga",IF(G2967&gt;0,"Parcial","Pendente")))</f>
      </c>
    </row>
    <row r="2968">
      <c r="I2968" s="4">
        <f>IF(F2968="","",MAX(F2968-G2968,0))</f>
      </c>
      <c r="J2968">
        <f>IF(F2968="","",IF(G2968&gt;=F2968,"Paga",IF(G2968&gt;0,"Parcial","Pendente")))</f>
      </c>
    </row>
    <row r="2969">
      <c r="I2969" s="4">
        <f>IF(F2969="","",MAX(F2969-G2969,0))</f>
      </c>
      <c r="J2969">
        <f>IF(F2969="","",IF(G2969&gt;=F2969,"Paga",IF(G2969&gt;0,"Parcial","Pendente")))</f>
      </c>
    </row>
    <row r="2970">
      <c r="I2970" s="4">
        <f>IF(F2970="","",MAX(F2970-G2970,0))</f>
      </c>
      <c r="J2970">
        <f>IF(F2970="","",IF(G2970&gt;=F2970,"Paga",IF(G2970&gt;0,"Parcial","Pendente")))</f>
      </c>
    </row>
    <row r="2971">
      <c r="I2971" s="4">
        <f>IF(F2971="","",MAX(F2971-G2971,0))</f>
      </c>
      <c r="J2971">
        <f>IF(F2971="","",IF(G2971&gt;=F2971,"Paga",IF(G2971&gt;0,"Parcial","Pendente")))</f>
      </c>
    </row>
    <row r="2972">
      <c r="I2972" s="4">
        <f>IF(F2972="","",MAX(F2972-G2972,0))</f>
      </c>
      <c r="J2972">
        <f>IF(F2972="","",IF(G2972&gt;=F2972,"Paga",IF(G2972&gt;0,"Parcial","Pendente")))</f>
      </c>
    </row>
    <row r="2973">
      <c r="I2973" s="4">
        <f>IF(F2973="","",MAX(F2973-G2973,0))</f>
      </c>
      <c r="J2973">
        <f>IF(F2973="","",IF(G2973&gt;=F2973,"Paga",IF(G2973&gt;0,"Parcial","Pendente")))</f>
      </c>
    </row>
    <row r="2974">
      <c r="I2974" s="4">
        <f>IF(F2974="","",MAX(F2974-G2974,0))</f>
      </c>
      <c r="J2974">
        <f>IF(F2974="","",IF(G2974&gt;=F2974,"Paga",IF(G2974&gt;0,"Parcial","Pendente")))</f>
      </c>
    </row>
    <row r="2975">
      <c r="I2975" s="4">
        <f>IF(F2975="","",MAX(F2975-G2975,0))</f>
      </c>
      <c r="J2975">
        <f>IF(F2975="","",IF(G2975&gt;=F2975,"Paga",IF(G2975&gt;0,"Parcial","Pendente")))</f>
      </c>
    </row>
    <row r="2976">
      <c r="I2976" s="4">
        <f>IF(F2976="","",MAX(F2976-G2976,0))</f>
      </c>
      <c r="J2976">
        <f>IF(F2976="","",IF(G2976&gt;=F2976,"Paga",IF(G2976&gt;0,"Parcial","Pendente")))</f>
      </c>
    </row>
    <row r="2977">
      <c r="I2977" s="4">
        <f>IF(F2977="","",MAX(F2977-G2977,0))</f>
      </c>
      <c r="J2977">
        <f>IF(F2977="","",IF(G2977&gt;=F2977,"Paga",IF(G2977&gt;0,"Parcial","Pendente")))</f>
      </c>
    </row>
    <row r="2978">
      <c r="I2978" s="4">
        <f>IF(F2978="","",MAX(F2978-G2978,0))</f>
      </c>
      <c r="J2978">
        <f>IF(F2978="","",IF(G2978&gt;=F2978,"Paga",IF(G2978&gt;0,"Parcial","Pendente")))</f>
      </c>
    </row>
    <row r="2979">
      <c r="I2979" s="4">
        <f>IF(F2979="","",MAX(F2979-G2979,0))</f>
      </c>
      <c r="J2979">
        <f>IF(F2979="","",IF(G2979&gt;=F2979,"Paga",IF(G2979&gt;0,"Parcial","Pendente")))</f>
      </c>
    </row>
    <row r="2980">
      <c r="I2980" s="4">
        <f>IF(F2980="","",MAX(F2980-G2980,0))</f>
      </c>
      <c r="J2980">
        <f>IF(F2980="","",IF(G2980&gt;=F2980,"Paga",IF(G2980&gt;0,"Parcial","Pendente")))</f>
      </c>
    </row>
    <row r="2981">
      <c r="I2981" s="4">
        <f>IF(F2981="","",MAX(F2981-G2981,0))</f>
      </c>
      <c r="J2981">
        <f>IF(F2981="","",IF(G2981&gt;=F2981,"Paga",IF(G2981&gt;0,"Parcial","Pendente")))</f>
      </c>
    </row>
    <row r="2982">
      <c r="I2982" s="4">
        <f>IF(F2982="","",MAX(F2982-G2982,0))</f>
      </c>
      <c r="J2982">
        <f>IF(F2982="","",IF(G2982&gt;=F2982,"Paga",IF(G2982&gt;0,"Parcial","Pendente")))</f>
      </c>
    </row>
    <row r="2983">
      <c r="I2983" s="4">
        <f>IF(F2983="","",MAX(F2983-G2983,0))</f>
      </c>
      <c r="J2983">
        <f>IF(F2983="","",IF(G2983&gt;=F2983,"Paga",IF(G2983&gt;0,"Parcial","Pendente")))</f>
      </c>
    </row>
    <row r="2984">
      <c r="I2984" s="4">
        <f>IF(F2984="","",MAX(F2984-G2984,0))</f>
      </c>
      <c r="J2984">
        <f>IF(F2984="","",IF(G2984&gt;=F2984,"Paga",IF(G2984&gt;0,"Parcial","Pendente")))</f>
      </c>
    </row>
    <row r="2985">
      <c r="I2985" s="4">
        <f>IF(F2985="","",MAX(F2985-G2985,0))</f>
      </c>
      <c r="J2985">
        <f>IF(F2985="","",IF(G2985&gt;=F2985,"Paga",IF(G2985&gt;0,"Parcial","Pendente")))</f>
      </c>
    </row>
    <row r="2986">
      <c r="I2986" s="4">
        <f>IF(F2986="","",MAX(F2986-G2986,0))</f>
      </c>
      <c r="J2986">
        <f>IF(F2986="","",IF(G2986&gt;=F2986,"Paga",IF(G2986&gt;0,"Parcial","Pendente")))</f>
      </c>
    </row>
    <row r="2987">
      <c r="I2987" s="4">
        <f>IF(F2987="","",MAX(F2987-G2987,0))</f>
      </c>
      <c r="J2987">
        <f>IF(F2987="","",IF(G2987&gt;=F2987,"Paga",IF(G2987&gt;0,"Parcial","Pendente")))</f>
      </c>
    </row>
    <row r="2988">
      <c r="I2988" s="4">
        <f>IF(F2988="","",MAX(F2988-G2988,0))</f>
      </c>
      <c r="J2988">
        <f>IF(F2988="","",IF(G2988&gt;=F2988,"Paga",IF(G2988&gt;0,"Parcial","Pendente")))</f>
      </c>
    </row>
    <row r="2989">
      <c r="I2989" s="4">
        <f>IF(F2989="","",MAX(F2989-G2989,0))</f>
      </c>
      <c r="J2989">
        <f>IF(F2989="","",IF(G2989&gt;=F2989,"Paga",IF(G2989&gt;0,"Parcial","Pendente")))</f>
      </c>
    </row>
    <row r="2990">
      <c r="I2990" s="4">
        <f>IF(F2990="","",MAX(F2990-G2990,0))</f>
      </c>
      <c r="J2990">
        <f>IF(F2990="","",IF(G2990&gt;=F2990,"Paga",IF(G2990&gt;0,"Parcial","Pendente")))</f>
      </c>
    </row>
    <row r="2991">
      <c r="I2991" s="4">
        <f>IF(F2991="","",MAX(F2991-G2991,0))</f>
      </c>
      <c r="J2991">
        <f>IF(F2991="","",IF(G2991&gt;=F2991,"Paga",IF(G2991&gt;0,"Parcial","Pendente")))</f>
      </c>
    </row>
    <row r="2992">
      <c r="I2992" s="4">
        <f>IF(F2992="","",MAX(F2992-G2992,0))</f>
      </c>
      <c r="J2992">
        <f>IF(F2992="","",IF(G2992&gt;=F2992,"Paga",IF(G2992&gt;0,"Parcial","Pendente")))</f>
      </c>
    </row>
    <row r="2993">
      <c r="I2993" s="4">
        <f>IF(F2993="","",MAX(F2993-G2993,0))</f>
      </c>
      <c r="J2993">
        <f>IF(F2993="","",IF(G2993&gt;=F2993,"Paga",IF(G2993&gt;0,"Parcial","Pendente")))</f>
      </c>
    </row>
    <row r="2994">
      <c r="I2994" s="4">
        <f>IF(F2994="","",MAX(F2994-G2994,0))</f>
      </c>
      <c r="J2994">
        <f>IF(F2994="","",IF(G2994&gt;=F2994,"Paga",IF(G2994&gt;0,"Parcial","Pendente")))</f>
      </c>
    </row>
    <row r="2995">
      <c r="I2995" s="4">
        <f>IF(F2995="","",MAX(F2995-G2995,0))</f>
      </c>
      <c r="J2995">
        <f>IF(F2995="","",IF(G2995&gt;=F2995,"Paga",IF(G2995&gt;0,"Parcial","Pendente")))</f>
      </c>
    </row>
    <row r="2996">
      <c r="I2996" s="4">
        <f>IF(F2996="","",MAX(F2996-G2996,0))</f>
      </c>
      <c r="J2996">
        <f>IF(F2996="","",IF(G2996&gt;=F2996,"Paga",IF(G2996&gt;0,"Parcial","Pendente")))</f>
      </c>
    </row>
    <row r="2997">
      <c r="I2997" s="4">
        <f>IF(F2997="","",MAX(F2997-G2997,0))</f>
      </c>
      <c r="J2997">
        <f>IF(F2997="","",IF(G2997&gt;=F2997,"Paga",IF(G2997&gt;0,"Parcial","Pendente")))</f>
      </c>
    </row>
    <row r="2998">
      <c r="I2998" s="4">
        <f>IF(F2998="","",MAX(F2998-G2998,0))</f>
      </c>
      <c r="J2998">
        <f>IF(F2998="","",IF(G2998&gt;=F2998,"Paga",IF(G2998&gt;0,"Parcial","Pendente")))</f>
      </c>
    </row>
    <row r="2999">
      <c r="I2999" s="4">
        <f>IF(F2999="","",MAX(F2999-G2999,0))</f>
      </c>
      <c r="J2999">
        <f>IF(F2999="","",IF(G2999&gt;=F2999,"Paga",IF(G2999&gt;0,"Parcial","Pendente")))</f>
      </c>
    </row>
    <row r="3000">
      <c r="I3000" s="4">
        <f>IF(F3000="","",MAX(F3000-G3000,0))</f>
      </c>
      <c r="J3000">
        <f>IF(F3000="","",IF(G3000&gt;=F3000,"Paga",IF(G3000&gt;0,"Parcial","Pendente")))</f>
      </c>
    </row>
  </sheetData>
  <dataValidations count="2">
    <dataValidation type="list" allowBlank="1" showInputMessage="1" showErrorMessage="1" errorTitle="Valor fora da lista" error="Escolha um dos valores da lista." sqref="D2:D3000">
      <formula1>"Agendado,Concluído,Falta,Cancelado"</formula1>
    </dataValidation>
    <dataValidation type="list" allowBlank="1" showInputMessage="1" showErrorMessage="0" sqref="H2:H3000">
      <formula1>"Pix,Dinheiro,Cartão de débito,Cartão de crédito,Transferência"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20" customWidth="1"/>
    <col min="3" max="3" width="12" customWidth="1" style="2"/>
    <col min="4" max="4" width="9" customWidth="1"/>
    <col min="5" max="5" width="12" customWidth="1" style="4"/>
    <col min="6" max="6" width="12" customWidth="1" style="4"/>
    <col min="7" max="7" width="12" customWidth="1"/>
    <col min="8" max="8" width="11" customWidth="1"/>
    <col min="9" max="9" width="11" customWidth="1"/>
    <col min="10" max="10" width="9" customWidth="1"/>
    <col min="11" max="11" width="11" customWidth="1"/>
  </cols>
  <sheetData>
    <row r="1">
      <c r="A1" s="1" t="inlineStr">
        <is>
          <t xml:space="preserve">Pacote</t>
        </is>
      </c>
      <c r="B1" s="1" t="inlineStr">
        <is>
          <t xml:space="preserve">Paciente</t>
        </is>
      </c>
      <c r="C1" s="1" t="inlineStr">
        <is>
          <t xml:space="preserve">Venda</t>
        </is>
      </c>
      <c r="D1" s="1" t="inlineStr">
        <is>
          <t xml:space="preserve">Sessões</t>
        </is>
      </c>
      <c r="E1" s="1" t="inlineStr">
        <is>
          <t xml:space="preserve">Valor</t>
        </is>
      </c>
      <c r="F1" s="1" t="inlineStr">
        <is>
          <t xml:space="preserve">Recebido</t>
        </is>
      </c>
      <c r="G1" s="1" t="inlineStr">
        <is>
          <t xml:space="preserve">Concluídas</t>
        </is>
      </c>
      <c r="H1" s="1" t="inlineStr">
        <is>
          <t xml:space="preserve">Agendadas</t>
        </is>
      </c>
      <c r="I1" s="1" t="inlineStr">
        <is>
          <t xml:space="preserve">A realizar</t>
        </is>
      </c>
      <c r="J1" s="1" t="inlineStr">
        <is>
          <t xml:space="preserve">Livres</t>
        </is>
      </c>
      <c r="K1" s="1" t="inlineStr">
        <is>
          <t xml:space="preserve">Situação</t>
        </is>
      </c>
    </row>
    <row r="2">
      <c r="A2" t="inlineStr">
        <is>
          <t xml:space="preserve">P-07</t>
        </is>
      </c>
      <c r="B2" t="inlineStr">
        <is>
          <t xml:space="preserve">Carla M.</t>
        </is>
      </c>
      <c r="C2" s="2">
        <v>46287</v>
      </c>
      <c r="D2">
        <v>10</v>
      </c>
      <c r="E2" s="4">
        <v>1200</v>
      </c>
      <c r="F2" s="4">
        <v>1200</v>
      </c>
      <c r="G2">
        <f>IF(A2="","",COUNTIFS('Sessões'!E:E,A2,'Sessões'!D:D,"Concluído"))</f>
      </c>
      <c r="H2">
        <f>IF(A2="","",COUNTIFS('Sessões'!E:E,A2,'Sessões'!D:D,"Agendado"))</f>
      </c>
      <c r="I2">
        <f>IF(A2="","",D2-G2)</f>
      </c>
      <c r="J2">
        <f>IF(A2="","",D2-G2-H2)</f>
      </c>
      <c r="K2">
        <f>IF(A2="","",IF(F2&gt;=E2,"Pago",IF(F2&gt;0,"Parcial","Pendente")))</f>
      </c>
    </row>
    <row r="3">
      <c r="A3" t="inlineStr">
        <is>
          <t xml:space="preserve">P-08</t>
        </is>
      </c>
      <c r="B3" t="inlineStr">
        <is>
          <t xml:space="preserve">Luís F.</t>
        </is>
      </c>
      <c r="C3" s="2">
        <v>46296</v>
      </c>
      <c r="D3">
        <v>8</v>
      </c>
      <c r="E3" s="4">
        <v>960</v>
      </c>
      <c r="F3" s="4">
        <v>480</v>
      </c>
      <c r="G3">
        <f>IF(A3="","",COUNTIFS('Sessões'!E:E,A3,'Sessões'!D:D,"Concluído"))</f>
      </c>
      <c r="H3">
        <f>IF(A3="","",COUNTIFS('Sessões'!E:E,A3,'Sessões'!D:D,"Agendado"))</f>
      </c>
      <c r="I3">
        <f>IF(A3="","",D3-G3)</f>
      </c>
      <c r="J3">
        <f>IF(A3="","",D3-G3-H3)</f>
      </c>
      <c r="K3">
        <f>IF(A3="","",IF(F3&gt;=E3,"Pago",IF(F3&gt;0,"Parcial","Pendente")))</f>
      </c>
    </row>
    <row r="4">
      <c r="G4">
        <f>IF(A4="","",COUNTIFS('Sessões'!E:E,A4,'Sessões'!D:D,"Concluído"))</f>
      </c>
      <c r="H4">
        <f>IF(A4="","",COUNTIFS('Sessões'!E:E,A4,'Sessões'!D:D,"Agendado"))</f>
      </c>
      <c r="I4">
        <f>IF(A4="","",D4-G4)</f>
      </c>
      <c r="J4">
        <f>IF(A4="","",D4-G4-H4)</f>
      </c>
      <c r="K4">
        <f>IF(A4="","",IF(F4&gt;=E4,"Pago",IF(F4&gt;0,"Parcial","Pendente")))</f>
      </c>
    </row>
    <row r="5">
      <c r="G5">
        <f>IF(A5="","",COUNTIFS('Sessões'!E:E,A5,'Sessões'!D:D,"Concluído"))</f>
      </c>
      <c r="H5">
        <f>IF(A5="","",COUNTIFS('Sessões'!E:E,A5,'Sessões'!D:D,"Agendado"))</f>
      </c>
      <c r="I5">
        <f>IF(A5="","",D5-G5)</f>
      </c>
      <c r="J5">
        <f>IF(A5="","",D5-G5-H5)</f>
      </c>
      <c r="K5">
        <f>IF(A5="","",IF(F5&gt;=E5,"Pago",IF(F5&gt;0,"Parcial","Pendente")))</f>
      </c>
    </row>
    <row r="6">
      <c r="G6">
        <f>IF(A6="","",COUNTIFS('Sessões'!E:E,A6,'Sessões'!D:D,"Concluído"))</f>
      </c>
      <c r="H6">
        <f>IF(A6="","",COUNTIFS('Sessões'!E:E,A6,'Sessões'!D:D,"Agendado"))</f>
      </c>
      <c r="I6">
        <f>IF(A6="","",D6-G6)</f>
      </c>
      <c r="J6">
        <f>IF(A6="","",D6-G6-H6)</f>
      </c>
      <c r="K6">
        <f>IF(A6="","",IF(F6&gt;=E6,"Pago",IF(F6&gt;0,"Parcial","Pendente")))</f>
      </c>
    </row>
    <row r="7">
      <c r="G7">
        <f>IF(A7="","",COUNTIFS('Sessões'!E:E,A7,'Sessões'!D:D,"Concluído"))</f>
      </c>
      <c r="H7">
        <f>IF(A7="","",COUNTIFS('Sessões'!E:E,A7,'Sessões'!D:D,"Agendado"))</f>
      </c>
      <c r="I7">
        <f>IF(A7="","",D7-G7)</f>
      </c>
      <c r="J7">
        <f>IF(A7="","",D7-G7-H7)</f>
      </c>
      <c r="K7">
        <f>IF(A7="","",IF(F7&gt;=E7,"Pago",IF(F7&gt;0,"Parcial","Pendente")))</f>
      </c>
    </row>
    <row r="8">
      <c r="G8">
        <f>IF(A8="","",COUNTIFS('Sessões'!E:E,A8,'Sessões'!D:D,"Concluído"))</f>
      </c>
      <c r="H8">
        <f>IF(A8="","",COUNTIFS('Sessões'!E:E,A8,'Sessões'!D:D,"Agendado"))</f>
      </c>
      <c r="I8">
        <f>IF(A8="","",D8-G8)</f>
      </c>
      <c r="J8">
        <f>IF(A8="","",D8-G8-H8)</f>
      </c>
      <c r="K8">
        <f>IF(A8="","",IF(F8&gt;=E8,"Pago",IF(F8&gt;0,"Parcial","Pendente")))</f>
      </c>
    </row>
    <row r="9">
      <c r="G9">
        <f>IF(A9="","",COUNTIFS('Sessões'!E:E,A9,'Sessões'!D:D,"Concluído"))</f>
      </c>
      <c r="H9">
        <f>IF(A9="","",COUNTIFS('Sessões'!E:E,A9,'Sessões'!D:D,"Agendado"))</f>
      </c>
      <c r="I9">
        <f>IF(A9="","",D9-G9)</f>
      </c>
      <c r="J9">
        <f>IF(A9="","",D9-G9-H9)</f>
      </c>
      <c r="K9">
        <f>IF(A9="","",IF(F9&gt;=E9,"Pago",IF(F9&gt;0,"Parcial","Pendente")))</f>
      </c>
    </row>
    <row r="10">
      <c r="G10">
        <f>IF(A10="","",COUNTIFS('Sessões'!E:E,A10,'Sessões'!D:D,"Concluído"))</f>
      </c>
      <c r="H10">
        <f>IF(A10="","",COUNTIFS('Sessões'!E:E,A10,'Sessões'!D:D,"Agendado"))</f>
      </c>
      <c r="I10">
        <f>IF(A10="","",D10-G10)</f>
      </c>
      <c r="J10">
        <f>IF(A10="","",D10-G10-H10)</f>
      </c>
      <c r="K10">
        <f>IF(A10="","",IF(F10&gt;=E10,"Pago",IF(F10&gt;0,"Parcial","Pendente")))</f>
      </c>
    </row>
    <row r="11">
      <c r="G11">
        <f>IF(A11="","",COUNTIFS('Sessões'!E:E,A11,'Sessões'!D:D,"Concluído"))</f>
      </c>
      <c r="H11">
        <f>IF(A11="","",COUNTIFS('Sessões'!E:E,A11,'Sessões'!D:D,"Agendado"))</f>
      </c>
      <c r="I11">
        <f>IF(A11="","",D11-G11)</f>
      </c>
      <c r="J11">
        <f>IF(A11="","",D11-G11-H11)</f>
      </c>
      <c r="K11">
        <f>IF(A11="","",IF(F11&gt;=E11,"Pago",IF(F11&gt;0,"Parcial","Pendente")))</f>
      </c>
    </row>
    <row r="12">
      <c r="G12">
        <f>IF(A12="","",COUNTIFS('Sessões'!E:E,A12,'Sessões'!D:D,"Concluído"))</f>
      </c>
      <c r="H12">
        <f>IF(A12="","",COUNTIFS('Sessões'!E:E,A12,'Sessões'!D:D,"Agendado"))</f>
      </c>
      <c r="I12">
        <f>IF(A12="","",D12-G12)</f>
      </c>
      <c r="J12">
        <f>IF(A12="","",D12-G12-H12)</f>
      </c>
      <c r="K12">
        <f>IF(A12="","",IF(F12&gt;=E12,"Pago",IF(F12&gt;0,"Parcial","Pendente")))</f>
      </c>
    </row>
    <row r="13">
      <c r="G13">
        <f>IF(A13="","",COUNTIFS('Sessões'!E:E,A13,'Sessões'!D:D,"Concluído"))</f>
      </c>
      <c r="H13">
        <f>IF(A13="","",COUNTIFS('Sessões'!E:E,A13,'Sessões'!D:D,"Agendado"))</f>
      </c>
      <c r="I13">
        <f>IF(A13="","",D13-G13)</f>
      </c>
      <c r="J13">
        <f>IF(A13="","",D13-G13-H13)</f>
      </c>
      <c r="K13">
        <f>IF(A13="","",IF(F13&gt;=E13,"Pago",IF(F13&gt;0,"Parcial","Pendente")))</f>
      </c>
    </row>
    <row r="14">
      <c r="G14">
        <f>IF(A14="","",COUNTIFS('Sessões'!E:E,A14,'Sessões'!D:D,"Concluído"))</f>
      </c>
      <c r="H14">
        <f>IF(A14="","",COUNTIFS('Sessões'!E:E,A14,'Sessões'!D:D,"Agendado"))</f>
      </c>
      <c r="I14">
        <f>IF(A14="","",D14-G14)</f>
      </c>
      <c r="J14">
        <f>IF(A14="","",D14-G14-H14)</f>
      </c>
      <c r="K14">
        <f>IF(A14="","",IF(F14&gt;=E14,"Pago",IF(F14&gt;0,"Parcial","Pendente")))</f>
      </c>
    </row>
    <row r="15">
      <c r="G15">
        <f>IF(A15="","",COUNTIFS('Sessões'!E:E,A15,'Sessões'!D:D,"Concluído"))</f>
      </c>
      <c r="H15">
        <f>IF(A15="","",COUNTIFS('Sessões'!E:E,A15,'Sessões'!D:D,"Agendado"))</f>
      </c>
      <c r="I15">
        <f>IF(A15="","",D15-G15)</f>
      </c>
      <c r="J15">
        <f>IF(A15="","",D15-G15-H15)</f>
      </c>
      <c r="K15">
        <f>IF(A15="","",IF(F15&gt;=E15,"Pago",IF(F15&gt;0,"Parcial","Pendente")))</f>
      </c>
    </row>
    <row r="16">
      <c r="G16">
        <f>IF(A16="","",COUNTIFS('Sessões'!E:E,A16,'Sessões'!D:D,"Concluído"))</f>
      </c>
      <c r="H16">
        <f>IF(A16="","",COUNTIFS('Sessões'!E:E,A16,'Sessões'!D:D,"Agendado"))</f>
      </c>
      <c r="I16">
        <f>IF(A16="","",D16-G16)</f>
      </c>
      <c r="J16">
        <f>IF(A16="","",D16-G16-H16)</f>
      </c>
      <c r="K16">
        <f>IF(A16="","",IF(F16&gt;=E16,"Pago",IF(F16&gt;0,"Parcial","Pendente")))</f>
      </c>
    </row>
    <row r="17">
      <c r="G17">
        <f>IF(A17="","",COUNTIFS('Sessões'!E:E,A17,'Sessões'!D:D,"Concluído"))</f>
      </c>
      <c r="H17">
        <f>IF(A17="","",COUNTIFS('Sessões'!E:E,A17,'Sessões'!D:D,"Agendado"))</f>
      </c>
      <c r="I17">
        <f>IF(A17="","",D17-G17)</f>
      </c>
      <c r="J17">
        <f>IF(A17="","",D17-G17-H17)</f>
      </c>
      <c r="K17">
        <f>IF(A17="","",IF(F17&gt;=E17,"Pago",IF(F17&gt;0,"Parcial","Pendente")))</f>
      </c>
    </row>
    <row r="18">
      <c r="G18">
        <f>IF(A18="","",COUNTIFS('Sessões'!E:E,A18,'Sessões'!D:D,"Concluído"))</f>
      </c>
      <c r="H18">
        <f>IF(A18="","",COUNTIFS('Sessões'!E:E,A18,'Sessões'!D:D,"Agendado"))</f>
      </c>
      <c r="I18">
        <f>IF(A18="","",D18-G18)</f>
      </c>
      <c r="J18">
        <f>IF(A18="","",D18-G18-H18)</f>
      </c>
      <c r="K18">
        <f>IF(A18="","",IF(F18&gt;=E18,"Pago",IF(F18&gt;0,"Parcial","Pendente")))</f>
      </c>
    </row>
    <row r="19">
      <c r="G19">
        <f>IF(A19="","",COUNTIFS('Sessões'!E:E,A19,'Sessões'!D:D,"Concluído"))</f>
      </c>
      <c r="H19">
        <f>IF(A19="","",COUNTIFS('Sessões'!E:E,A19,'Sessões'!D:D,"Agendado"))</f>
      </c>
      <c r="I19">
        <f>IF(A19="","",D19-G19)</f>
      </c>
      <c r="J19">
        <f>IF(A19="","",D19-G19-H19)</f>
      </c>
      <c r="K19">
        <f>IF(A19="","",IF(F19&gt;=E19,"Pago",IF(F19&gt;0,"Parcial","Pendente")))</f>
      </c>
    </row>
    <row r="20">
      <c r="G20">
        <f>IF(A20="","",COUNTIFS('Sessões'!E:E,A20,'Sessões'!D:D,"Concluído"))</f>
      </c>
      <c r="H20">
        <f>IF(A20="","",COUNTIFS('Sessões'!E:E,A20,'Sessões'!D:D,"Agendado"))</f>
      </c>
      <c r="I20">
        <f>IF(A20="","",D20-G20)</f>
      </c>
      <c r="J20">
        <f>IF(A20="","",D20-G20-H20)</f>
      </c>
      <c r="K20">
        <f>IF(A20="","",IF(F20&gt;=E20,"Pago",IF(F20&gt;0,"Parcial","Pendente")))</f>
      </c>
    </row>
    <row r="21">
      <c r="G21">
        <f>IF(A21="","",COUNTIFS('Sessões'!E:E,A21,'Sessões'!D:D,"Concluído"))</f>
      </c>
      <c r="H21">
        <f>IF(A21="","",COUNTIFS('Sessões'!E:E,A21,'Sessões'!D:D,"Agendado"))</f>
      </c>
      <c r="I21">
        <f>IF(A21="","",D21-G21)</f>
      </c>
      <c r="J21">
        <f>IF(A21="","",D21-G21-H21)</f>
      </c>
      <c r="K21">
        <f>IF(A21="","",IF(F21&gt;=E21,"Pago",IF(F21&gt;0,"Parcial","Pendente")))</f>
      </c>
    </row>
    <row r="22">
      <c r="G22">
        <f>IF(A22="","",COUNTIFS('Sessões'!E:E,A22,'Sessões'!D:D,"Concluído"))</f>
      </c>
      <c r="H22">
        <f>IF(A22="","",COUNTIFS('Sessões'!E:E,A22,'Sessões'!D:D,"Agendado"))</f>
      </c>
      <c r="I22">
        <f>IF(A22="","",D22-G22)</f>
      </c>
      <c r="J22">
        <f>IF(A22="","",D22-G22-H22)</f>
      </c>
      <c r="K22">
        <f>IF(A22="","",IF(F22&gt;=E22,"Pago",IF(F22&gt;0,"Parcial","Pendente")))</f>
      </c>
    </row>
    <row r="23">
      <c r="G23">
        <f>IF(A23="","",COUNTIFS('Sessões'!E:E,A23,'Sessões'!D:D,"Concluído"))</f>
      </c>
      <c r="H23">
        <f>IF(A23="","",COUNTIFS('Sessões'!E:E,A23,'Sessões'!D:D,"Agendado"))</f>
      </c>
      <c r="I23">
        <f>IF(A23="","",D23-G23)</f>
      </c>
      <c r="J23">
        <f>IF(A23="","",D23-G23-H23)</f>
      </c>
      <c r="K23">
        <f>IF(A23="","",IF(F23&gt;=E23,"Pago",IF(F23&gt;0,"Parcial","Pendente")))</f>
      </c>
    </row>
    <row r="24">
      <c r="G24">
        <f>IF(A24="","",COUNTIFS('Sessões'!E:E,A24,'Sessões'!D:D,"Concluído"))</f>
      </c>
      <c r="H24">
        <f>IF(A24="","",COUNTIFS('Sessões'!E:E,A24,'Sessões'!D:D,"Agendado"))</f>
      </c>
      <c r="I24">
        <f>IF(A24="","",D24-G24)</f>
      </c>
      <c r="J24">
        <f>IF(A24="","",D24-G24-H24)</f>
      </c>
      <c r="K24">
        <f>IF(A24="","",IF(F24&gt;=E24,"Pago",IF(F24&gt;0,"Parcial","Pendente")))</f>
      </c>
    </row>
    <row r="25">
      <c r="G25">
        <f>IF(A25="","",COUNTIFS('Sessões'!E:E,A25,'Sessões'!D:D,"Concluído"))</f>
      </c>
      <c r="H25">
        <f>IF(A25="","",COUNTIFS('Sessões'!E:E,A25,'Sessões'!D:D,"Agendado"))</f>
      </c>
      <c r="I25">
        <f>IF(A25="","",D25-G25)</f>
      </c>
      <c r="J25">
        <f>IF(A25="","",D25-G25-H25)</f>
      </c>
      <c r="K25">
        <f>IF(A25="","",IF(F25&gt;=E25,"Pago",IF(F25&gt;0,"Parcial","Pendente")))</f>
      </c>
    </row>
    <row r="26">
      <c r="G26">
        <f>IF(A26="","",COUNTIFS('Sessões'!E:E,A26,'Sessões'!D:D,"Concluído"))</f>
      </c>
      <c r="H26">
        <f>IF(A26="","",COUNTIFS('Sessões'!E:E,A26,'Sessões'!D:D,"Agendado"))</f>
      </c>
      <c r="I26">
        <f>IF(A26="","",D26-G26)</f>
      </c>
      <c r="J26">
        <f>IF(A26="","",D26-G26-H26)</f>
      </c>
      <c r="K26">
        <f>IF(A26="","",IF(F26&gt;=E26,"Pago",IF(F26&gt;0,"Parcial","Pendente")))</f>
      </c>
    </row>
    <row r="27">
      <c r="G27">
        <f>IF(A27="","",COUNTIFS('Sessões'!E:E,A27,'Sessões'!D:D,"Concluído"))</f>
      </c>
      <c r="H27">
        <f>IF(A27="","",COUNTIFS('Sessões'!E:E,A27,'Sessões'!D:D,"Agendado"))</f>
      </c>
      <c r="I27">
        <f>IF(A27="","",D27-G27)</f>
      </c>
      <c r="J27">
        <f>IF(A27="","",D27-G27-H27)</f>
      </c>
      <c r="K27">
        <f>IF(A27="","",IF(F27&gt;=E27,"Pago",IF(F27&gt;0,"Parcial","Pendente")))</f>
      </c>
    </row>
    <row r="28">
      <c r="G28">
        <f>IF(A28="","",COUNTIFS('Sessões'!E:E,A28,'Sessões'!D:D,"Concluído"))</f>
      </c>
      <c r="H28">
        <f>IF(A28="","",COUNTIFS('Sessões'!E:E,A28,'Sessões'!D:D,"Agendado"))</f>
      </c>
      <c r="I28">
        <f>IF(A28="","",D28-G28)</f>
      </c>
      <c r="J28">
        <f>IF(A28="","",D28-G28-H28)</f>
      </c>
      <c r="K28">
        <f>IF(A28="","",IF(F28&gt;=E28,"Pago",IF(F28&gt;0,"Parcial","Pendente")))</f>
      </c>
    </row>
    <row r="29">
      <c r="G29">
        <f>IF(A29="","",COUNTIFS('Sessões'!E:E,A29,'Sessões'!D:D,"Concluído"))</f>
      </c>
      <c r="H29">
        <f>IF(A29="","",COUNTIFS('Sessões'!E:E,A29,'Sessões'!D:D,"Agendado"))</f>
      </c>
      <c r="I29">
        <f>IF(A29="","",D29-G29)</f>
      </c>
      <c r="J29">
        <f>IF(A29="","",D29-G29-H29)</f>
      </c>
      <c r="K29">
        <f>IF(A29="","",IF(F29&gt;=E29,"Pago",IF(F29&gt;0,"Parcial","Pendente")))</f>
      </c>
    </row>
    <row r="30">
      <c r="G30">
        <f>IF(A30="","",COUNTIFS('Sessões'!E:E,A30,'Sessões'!D:D,"Concluído"))</f>
      </c>
      <c r="H30">
        <f>IF(A30="","",COUNTIFS('Sessões'!E:E,A30,'Sessões'!D:D,"Agendado"))</f>
      </c>
      <c r="I30">
        <f>IF(A30="","",D30-G30)</f>
      </c>
      <c r="J30">
        <f>IF(A30="","",D30-G30-H30)</f>
      </c>
      <c r="K30">
        <f>IF(A30="","",IF(F30&gt;=E30,"Pago",IF(F30&gt;0,"Parcial","Pendente")))</f>
      </c>
    </row>
    <row r="31">
      <c r="G31">
        <f>IF(A31="","",COUNTIFS('Sessões'!E:E,A31,'Sessões'!D:D,"Concluído"))</f>
      </c>
      <c r="H31">
        <f>IF(A31="","",COUNTIFS('Sessões'!E:E,A31,'Sessões'!D:D,"Agendado"))</f>
      </c>
      <c r="I31">
        <f>IF(A31="","",D31-G31)</f>
      </c>
      <c r="J31">
        <f>IF(A31="","",D31-G31-H31)</f>
      </c>
      <c r="K31">
        <f>IF(A31="","",IF(F31&gt;=E31,"Pago",IF(F31&gt;0,"Parcial","Pendente")))</f>
      </c>
    </row>
    <row r="32">
      <c r="G32">
        <f>IF(A32="","",COUNTIFS('Sessões'!E:E,A32,'Sessões'!D:D,"Concluído"))</f>
      </c>
      <c r="H32">
        <f>IF(A32="","",COUNTIFS('Sessões'!E:E,A32,'Sessões'!D:D,"Agendado"))</f>
      </c>
      <c r="I32">
        <f>IF(A32="","",D32-G32)</f>
      </c>
      <c r="J32">
        <f>IF(A32="","",D32-G32-H32)</f>
      </c>
      <c r="K32">
        <f>IF(A32="","",IF(F32&gt;=E32,"Pago",IF(F32&gt;0,"Parcial","Pendente")))</f>
      </c>
    </row>
    <row r="33">
      <c r="G33">
        <f>IF(A33="","",COUNTIFS('Sessões'!E:E,A33,'Sessões'!D:D,"Concluído"))</f>
      </c>
      <c r="H33">
        <f>IF(A33="","",COUNTIFS('Sessões'!E:E,A33,'Sessões'!D:D,"Agendado"))</f>
      </c>
      <c r="I33">
        <f>IF(A33="","",D33-G33)</f>
      </c>
      <c r="J33">
        <f>IF(A33="","",D33-G33-H33)</f>
      </c>
      <c r="K33">
        <f>IF(A33="","",IF(F33&gt;=E33,"Pago",IF(F33&gt;0,"Parcial","Pendente")))</f>
      </c>
    </row>
    <row r="34">
      <c r="G34">
        <f>IF(A34="","",COUNTIFS('Sessões'!E:E,A34,'Sessões'!D:D,"Concluído"))</f>
      </c>
      <c r="H34">
        <f>IF(A34="","",COUNTIFS('Sessões'!E:E,A34,'Sessões'!D:D,"Agendado"))</f>
      </c>
      <c r="I34">
        <f>IF(A34="","",D34-G34)</f>
      </c>
      <c r="J34">
        <f>IF(A34="","",D34-G34-H34)</f>
      </c>
      <c r="K34">
        <f>IF(A34="","",IF(F34&gt;=E34,"Pago",IF(F34&gt;0,"Parcial","Pendente")))</f>
      </c>
    </row>
    <row r="35">
      <c r="G35">
        <f>IF(A35="","",COUNTIFS('Sessões'!E:E,A35,'Sessões'!D:D,"Concluído"))</f>
      </c>
      <c r="H35">
        <f>IF(A35="","",COUNTIFS('Sessões'!E:E,A35,'Sessões'!D:D,"Agendado"))</f>
      </c>
      <c r="I35">
        <f>IF(A35="","",D35-G35)</f>
      </c>
      <c r="J35">
        <f>IF(A35="","",D35-G35-H35)</f>
      </c>
      <c r="K35">
        <f>IF(A35="","",IF(F35&gt;=E35,"Pago",IF(F35&gt;0,"Parcial","Pendente")))</f>
      </c>
    </row>
    <row r="36">
      <c r="G36">
        <f>IF(A36="","",COUNTIFS('Sessões'!E:E,A36,'Sessões'!D:D,"Concluído"))</f>
      </c>
      <c r="H36">
        <f>IF(A36="","",COUNTIFS('Sessões'!E:E,A36,'Sessões'!D:D,"Agendado"))</f>
      </c>
      <c r="I36">
        <f>IF(A36="","",D36-G36)</f>
      </c>
      <c r="J36">
        <f>IF(A36="","",D36-G36-H36)</f>
      </c>
      <c r="K36">
        <f>IF(A36="","",IF(F36&gt;=E36,"Pago",IF(F36&gt;0,"Parcial","Pendente")))</f>
      </c>
    </row>
    <row r="37">
      <c r="G37">
        <f>IF(A37="","",COUNTIFS('Sessões'!E:E,A37,'Sessões'!D:D,"Concluído"))</f>
      </c>
      <c r="H37">
        <f>IF(A37="","",COUNTIFS('Sessões'!E:E,A37,'Sessões'!D:D,"Agendado"))</f>
      </c>
      <c r="I37">
        <f>IF(A37="","",D37-G37)</f>
      </c>
      <c r="J37">
        <f>IF(A37="","",D37-G37-H37)</f>
      </c>
      <c r="K37">
        <f>IF(A37="","",IF(F37&gt;=E37,"Pago",IF(F37&gt;0,"Parcial","Pendente")))</f>
      </c>
    </row>
    <row r="38">
      <c r="G38">
        <f>IF(A38="","",COUNTIFS('Sessões'!E:E,A38,'Sessões'!D:D,"Concluído"))</f>
      </c>
      <c r="H38">
        <f>IF(A38="","",COUNTIFS('Sessões'!E:E,A38,'Sessões'!D:D,"Agendado"))</f>
      </c>
      <c r="I38">
        <f>IF(A38="","",D38-G38)</f>
      </c>
      <c r="J38">
        <f>IF(A38="","",D38-G38-H38)</f>
      </c>
      <c r="K38">
        <f>IF(A38="","",IF(F38&gt;=E38,"Pago",IF(F38&gt;0,"Parcial","Pendente")))</f>
      </c>
    </row>
    <row r="39">
      <c r="G39">
        <f>IF(A39="","",COUNTIFS('Sessões'!E:E,A39,'Sessões'!D:D,"Concluído"))</f>
      </c>
      <c r="H39">
        <f>IF(A39="","",COUNTIFS('Sessões'!E:E,A39,'Sessões'!D:D,"Agendado"))</f>
      </c>
      <c r="I39">
        <f>IF(A39="","",D39-G39)</f>
      </c>
      <c r="J39">
        <f>IF(A39="","",D39-G39-H39)</f>
      </c>
      <c r="K39">
        <f>IF(A39="","",IF(F39&gt;=E39,"Pago",IF(F39&gt;0,"Parcial","Pendente")))</f>
      </c>
    </row>
    <row r="40">
      <c r="G40">
        <f>IF(A40="","",COUNTIFS('Sessões'!E:E,A40,'Sessões'!D:D,"Concluído"))</f>
      </c>
      <c r="H40">
        <f>IF(A40="","",COUNTIFS('Sessões'!E:E,A40,'Sessões'!D:D,"Agendado"))</f>
      </c>
      <c r="I40">
        <f>IF(A40="","",D40-G40)</f>
      </c>
      <c r="J40">
        <f>IF(A40="","",D40-G40-H40)</f>
      </c>
      <c r="K40">
        <f>IF(A40="","",IF(F40&gt;=E40,"Pago",IF(F40&gt;0,"Parcial","Pendente")))</f>
      </c>
    </row>
    <row r="41">
      <c r="G41">
        <f>IF(A41="","",COUNTIFS('Sessões'!E:E,A41,'Sessões'!D:D,"Concluído"))</f>
      </c>
      <c r="H41">
        <f>IF(A41="","",COUNTIFS('Sessões'!E:E,A41,'Sessões'!D:D,"Agendado"))</f>
      </c>
      <c r="I41">
        <f>IF(A41="","",D41-G41)</f>
      </c>
      <c r="J41">
        <f>IF(A41="","",D41-G41-H41)</f>
      </c>
      <c r="K41">
        <f>IF(A41="","",IF(F41&gt;=E41,"Pago",IF(F41&gt;0,"Parcial","Pendente")))</f>
      </c>
    </row>
    <row r="42">
      <c r="G42">
        <f>IF(A42="","",COUNTIFS('Sessões'!E:E,A42,'Sessões'!D:D,"Concluído"))</f>
      </c>
      <c r="H42">
        <f>IF(A42="","",COUNTIFS('Sessões'!E:E,A42,'Sessões'!D:D,"Agendado"))</f>
      </c>
      <c r="I42">
        <f>IF(A42="","",D42-G42)</f>
      </c>
      <c r="J42">
        <f>IF(A42="","",D42-G42-H42)</f>
      </c>
      <c r="K42">
        <f>IF(A42="","",IF(F42&gt;=E42,"Pago",IF(F42&gt;0,"Parcial","Pendente")))</f>
      </c>
    </row>
    <row r="43">
      <c r="G43">
        <f>IF(A43="","",COUNTIFS('Sessões'!E:E,A43,'Sessões'!D:D,"Concluído"))</f>
      </c>
      <c r="H43">
        <f>IF(A43="","",COUNTIFS('Sessões'!E:E,A43,'Sessões'!D:D,"Agendado"))</f>
      </c>
      <c r="I43">
        <f>IF(A43="","",D43-G43)</f>
      </c>
      <c r="J43">
        <f>IF(A43="","",D43-G43-H43)</f>
      </c>
      <c r="K43">
        <f>IF(A43="","",IF(F43&gt;=E43,"Pago",IF(F43&gt;0,"Parcial","Pendente")))</f>
      </c>
    </row>
    <row r="44">
      <c r="G44">
        <f>IF(A44="","",COUNTIFS('Sessões'!E:E,A44,'Sessões'!D:D,"Concluído"))</f>
      </c>
      <c r="H44">
        <f>IF(A44="","",COUNTIFS('Sessões'!E:E,A44,'Sessões'!D:D,"Agendado"))</f>
      </c>
      <c r="I44">
        <f>IF(A44="","",D44-G44)</f>
      </c>
      <c r="J44">
        <f>IF(A44="","",D44-G44-H44)</f>
      </c>
      <c r="K44">
        <f>IF(A44="","",IF(F44&gt;=E44,"Pago",IF(F44&gt;0,"Parcial","Pendente")))</f>
      </c>
    </row>
    <row r="45">
      <c r="G45">
        <f>IF(A45="","",COUNTIFS('Sessões'!E:E,A45,'Sessões'!D:D,"Concluído"))</f>
      </c>
      <c r="H45">
        <f>IF(A45="","",COUNTIFS('Sessões'!E:E,A45,'Sessões'!D:D,"Agendado"))</f>
      </c>
      <c r="I45">
        <f>IF(A45="","",D45-G45)</f>
      </c>
      <c r="J45">
        <f>IF(A45="","",D45-G45-H45)</f>
      </c>
      <c r="K45">
        <f>IF(A45="","",IF(F45&gt;=E45,"Pago",IF(F45&gt;0,"Parcial","Pendente")))</f>
      </c>
    </row>
    <row r="46">
      <c r="G46">
        <f>IF(A46="","",COUNTIFS('Sessões'!E:E,A46,'Sessões'!D:D,"Concluído"))</f>
      </c>
      <c r="H46">
        <f>IF(A46="","",COUNTIFS('Sessões'!E:E,A46,'Sessões'!D:D,"Agendado"))</f>
      </c>
      <c r="I46">
        <f>IF(A46="","",D46-G46)</f>
      </c>
      <c r="J46">
        <f>IF(A46="","",D46-G46-H46)</f>
      </c>
      <c r="K46">
        <f>IF(A46="","",IF(F46&gt;=E46,"Pago",IF(F46&gt;0,"Parcial","Pendente")))</f>
      </c>
    </row>
    <row r="47">
      <c r="G47">
        <f>IF(A47="","",COUNTIFS('Sessões'!E:E,A47,'Sessões'!D:D,"Concluído"))</f>
      </c>
      <c r="H47">
        <f>IF(A47="","",COUNTIFS('Sessões'!E:E,A47,'Sessões'!D:D,"Agendado"))</f>
      </c>
      <c r="I47">
        <f>IF(A47="","",D47-G47)</f>
      </c>
      <c r="J47">
        <f>IF(A47="","",D47-G47-H47)</f>
      </c>
      <c r="K47">
        <f>IF(A47="","",IF(F47&gt;=E47,"Pago",IF(F47&gt;0,"Parcial","Pendente")))</f>
      </c>
    </row>
    <row r="48">
      <c r="G48">
        <f>IF(A48="","",COUNTIFS('Sessões'!E:E,A48,'Sessões'!D:D,"Concluído"))</f>
      </c>
      <c r="H48">
        <f>IF(A48="","",COUNTIFS('Sessões'!E:E,A48,'Sessões'!D:D,"Agendado"))</f>
      </c>
      <c r="I48">
        <f>IF(A48="","",D48-G48)</f>
      </c>
      <c r="J48">
        <f>IF(A48="","",D48-G48-H48)</f>
      </c>
      <c r="K48">
        <f>IF(A48="","",IF(F48&gt;=E48,"Pago",IF(F48&gt;0,"Parcial","Pendente")))</f>
      </c>
    </row>
    <row r="49">
      <c r="G49">
        <f>IF(A49="","",COUNTIFS('Sessões'!E:E,A49,'Sessões'!D:D,"Concluído"))</f>
      </c>
      <c r="H49">
        <f>IF(A49="","",COUNTIFS('Sessões'!E:E,A49,'Sessões'!D:D,"Agendado"))</f>
      </c>
      <c r="I49">
        <f>IF(A49="","",D49-G49)</f>
      </c>
      <c r="J49">
        <f>IF(A49="","",D49-G49-H49)</f>
      </c>
      <c r="K49">
        <f>IF(A49="","",IF(F49&gt;=E49,"Pago",IF(F49&gt;0,"Parcial","Pendente")))</f>
      </c>
    </row>
    <row r="50">
      <c r="G50">
        <f>IF(A50="","",COUNTIFS('Sessões'!E:E,A50,'Sessões'!D:D,"Concluído"))</f>
      </c>
      <c r="H50">
        <f>IF(A50="","",COUNTIFS('Sessões'!E:E,A50,'Sessões'!D:D,"Agendado"))</f>
      </c>
      <c r="I50">
        <f>IF(A50="","",D50-G50)</f>
      </c>
      <c r="J50">
        <f>IF(A50="","",D50-G50-H50)</f>
      </c>
      <c r="K50">
        <f>IF(A50="","",IF(F50&gt;=E50,"Pago",IF(F50&gt;0,"Parcial","Pendente")))</f>
      </c>
    </row>
    <row r="51">
      <c r="G51">
        <f>IF(A51="","",COUNTIFS('Sessões'!E:E,A51,'Sessões'!D:D,"Concluído"))</f>
      </c>
      <c r="H51">
        <f>IF(A51="","",COUNTIFS('Sessões'!E:E,A51,'Sessões'!D:D,"Agendado"))</f>
      </c>
      <c r="I51">
        <f>IF(A51="","",D51-G51)</f>
      </c>
      <c r="J51">
        <f>IF(A51="","",D51-G51-H51)</f>
      </c>
      <c r="K51">
        <f>IF(A51="","",IF(F51&gt;=E51,"Pago",IF(F51&gt;0,"Parcial","Pendente")))</f>
      </c>
    </row>
    <row r="52">
      <c r="G52">
        <f>IF(A52="","",COUNTIFS('Sessões'!E:E,A52,'Sessões'!D:D,"Concluído"))</f>
      </c>
      <c r="H52">
        <f>IF(A52="","",COUNTIFS('Sessões'!E:E,A52,'Sessões'!D:D,"Agendado"))</f>
      </c>
      <c r="I52">
        <f>IF(A52="","",D52-G52)</f>
      </c>
      <c r="J52">
        <f>IF(A52="","",D52-G52-H52)</f>
      </c>
      <c r="K52">
        <f>IF(A52="","",IF(F52&gt;=E52,"Pago",IF(F52&gt;0,"Parcial","Pendente")))</f>
      </c>
    </row>
    <row r="53">
      <c r="G53">
        <f>IF(A53="","",COUNTIFS('Sessões'!E:E,A53,'Sessões'!D:D,"Concluído"))</f>
      </c>
      <c r="H53">
        <f>IF(A53="","",COUNTIFS('Sessões'!E:E,A53,'Sessões'!D:D,"Agendado"))</f>
      </c>
      <c r="I53">
        <f>IF(A53="","",D53-G53)</f>
      </c>
      <c r="J53">
        <f>IF(A53="","",D53-G53-H53)</f>
      </c>
      <c r="K53">
        <f>IF(A53="","",IF(F53&gt;=E53,"Pago",IF(F53&gt;0,"Parcial","Pendente")))</f>
      </c>
    </row>
    <row r="54">
      <c r="G54">
        <f>IF(A54="","",COUNTIFS('Sessões'!E:E,A54,'Sessões'!D:D,"Concluído"))</f>
      </c>
      <c r="H54">
        <f>IF(A54="","",COUNTIFS('Sessões'!E:E,A54,'Sessões'!D:D,"Agendado"))</f>
      </c>
      <c r="I54">
        <f>IF(A54="","",D54-G54)</f>
      </c>
      <c r="J54">
        <f>IF(A54="","",D54-G54-H54)</f>
      </c>
      <c r="K54">
        <f>IF(A54="","",IF(F54&gt;=E54,"Pago",IF(F54&gt;0,"Parcial","Pendente")))</f>
      </c>
    </row>
    <row r="55">
      <c r="G55">
        <f>IF(A55="","",COUNTIFS('Sessões'!E:E,A55,'Sessões'!D:D,"Concluído"))</f>
      </c>
      <c r="H55">
        <f>IF(A55="","",COUNTIFS('Sessões'!E:E,A55,'Sessões'!D:D,"Agendado"))</f>
      </c>
      <c r="I55">
        <f>IF(A55="","",D55-G55)</f>
      </c>
      <c r="J55">
        <f>IF(A55="","",D55-G55-H55)</f>
      </c>
      <c r="K55">
        <f>IF(A55="","",IF(F55&gt;=E55,"Pago",IF(F55&gt;0,"Parcial","Pendente")))</f>
      </c>
    </row>
    <row r="56">
      <c r="G56">
        <f>IF(A56="","",COUNTIFS('Sessões'!E:E,A56,'Sessões'!D:D,"Concluído"))</f>
      </c>
      <c r="H56">
        <f>IF(A56="","",COUNTIFS('Sessões'!E:E,A56,'Sessões'!D:D,"Agendado"))</f>
      </c>
      <c r="I56">
        <f>IF(A56="","",D56-G56)</f>
      </c>
      <c r="J56">
        <f>IF(A56="","",D56-G56-H56)</f>
      </c>
      <c r="K56">
        <f>IF(A56="","",IF(F56&gt;=E56,"Pago",IF(F56&gt;0,"Parcial","Pendente")))</f>
      </c>
    </row>
    <row r="57">
      <c r="G57">
        <f>IF(A57="","",COUNTIFS('Sessões'!E:E,A57,'Sessões'!D:D,"Concluído"))</f>
      </c>
      <c r="H57">
        <f>IF(A57="","",COUNTIFS('Sessões'!E:E,A57,'Sessões'!D:D,"Agendado"))</f>
      </c>
      <c r="I57">
        <f>IF(A57="","",D57-G57)</f>
      </c>
      <c r="J57">
        <f>IF(A57="","",D57-G57-H57)</f>
      </c>
      <c r="K57">
        <f>IF(A57="","",IF(F57&gt;=E57,"Pago",IF(F57&gt;0,"Parcial","Pendente")))</f>
      </c>
    </row>
    <row r="58">
      <c r="G58">
        <f>IF(A58="","",COUNTIFS('Sessões'!E:E,A58,'Sessões'!D:D,"Concluído"))</f>
      </c>
      <c r="H58">
        <f>IF(A58="","",COUNTIFS('Sessões'!E:E,A58,'Sessões'!D:D,"Agendado"))</f>
      </c>
      <c r="I58">
        <f>IF(A58="","",D58-G58)</f>
      </c>
      <c r="J58">
        <f>IF(A58="","",D58-G58-H58)</f>
      </c>
      <c r="K58">
        <f>IF(A58="","",IF(F58&gt;=E58,"Pago",IF(F58&gt;0,"Parcial","Pendente")))</f>
      </c>
    </row>
    <row r="59">
      <c r="G59">
        <f>IF(A59="","",COUNTIFS('Sessões'!E:E,A59,'Sessões'!D:D,"Concluído"))</f>
      </c>
      <c r="H59">
        <f>IF(A59="","",COUNTIFS('Sessões'!E:E,A59,'Sessões'!D:D,"Agendado"))</f>
      </c>
      <c r="I59">
        <f>IF(A59="","",D59-G59)</f>
      </c>
      <c r="J59">
        <f>IF(A59="","",D59-G59-H59)</f>
      </c>
      <c r="K59">
        <f>IF(A59="","",IF(F59&gt;=E59,"Pago",IF(F59&gt;0,"Parcial","Pendente")))</f>
      </c>
    </row>
    <row r="60">
      <c r="G60">
        <f>IF(A60="","",COUNTIFS('Sessões'!E:E,A60,'Sessões'!D:D,"Concluído"))</f>
      </c>
      <c r="H60">
        <f>IF(A60="","",COUNTIFS('Sessões'!E:E,A60,'Sessões'!D:D,"Agendado"))</f>
      </c>
      <c r="I60">
        <f>IF(A60="","",D60-G60)</f>
      </c>
      <c r="J60">
        <f>IF(A60="","",D60-G60-H60)</f>
      </c>
      <c r="K60">
        <f>IF(A60="","",IF(F60&gt;=E60,"Pago",IF(F60&gt;0,"Parcial","Pendente")))</f>
      </c>
    </row>
    <row r="61">
      <c r="G61">
        <f>IF(A61="","",COUNTIFS('Sessões'!E:E,A61,'Sessões'!D:D,"Concluído"))</f>
      </c>
      <c r="H61">
        <f>IF(A61="","",COUNTIFS('Sessões'!E:E,A61,'Sessões'!D:D,"Agendado"))</f>
      </c>
      <c r="I61">
        <f>IF(A61="","",D61-G61)</f>
      </c>
      <c r="J61">
        <f>IF(A61="","",D61-G61-H61)</f>
      </c>
      <c r="K61">
        <f>IF(A61="","",IF(F61&gt;=E61,"Pago",IF(F61&gt;0,"Parcial","Pendente")))</f>
      </c>
    </row>
    <row r="62">
      <c r="G62">
        <f>IF(A62="","",COUNTIFS('Sessões'!E:E,A62,'Sessões'!D:D,"Concluído"))</f>
      </c>
      <c r="H62">
        <f>IF(A62="","",COUNTIFS('Sessões'!E:E,A62,'Sessões'!D:D,"Agendado"))</f>
      </c>
      <c r="I62">
        <f>IF(A62="","",D62-G62)</f>
      </c>
      <c r="J62">
        <f>IF(A62="","",D62-G62-H62)</f>
      </c>
      <c r="K62">
        <f>IF(A62="","",IF(F62&gt;=E62,"Pago",IF(F62&gt;0,"Parcial","Pendente")))</f>
      </c>
    </row>
    <row r="63">
      <c r="G63">
        <f>IF(A63="","",COUNTIFS('Sessões'!E:E,A63,'Sessões'!D:D,"Concluído"))</f>
      </c>
      <c r="H63">
        <f>IF(A63="","",COUNTIFS('Sessões'!E:E,A63,'Sessões'!D:D,"Agendado"))</f>
      </c>
      <c r="I63">
        <f>IF(A63="","",D63-G63)</f>
      </c>
      <c r="J63">
        <f>IF(A63="","",D63-G63-H63)</f>
      </c>
      <c r="K63">
        <f>IF(A63="","",IF(F63&gt;=E63,"Pago",IF(F63&gt;0,"Parcial","Pendente")))</f>
      </c>
    </row>
    <row r="64">
      <c r="G64">
        <f>IF(A64="","",COUNTIFS('Sessões'!E:E,A64,'Sessões'!D:D,"Concluído"))</f>
      </c>
      <c r="H64">
        <f>IF(A64="","",COUNTIFS('Sessões'!E:E,A64,'Sessões'!D:D,"Agendado"))</f>
      </c>
      <c r="I64">
        <f>IF(A64="","",D64-G64)</f>
      </c>
      <c r="J64">
        <f>IF(A64="","",D64-G64-H64)</f>
      </c>
      <c r="K64">
        <f>IF(A64="","",IF(F64&gt;=E64,"Pago",IF(F64&gt;0,"Parcial","Pendente")))</f>
      </c>
    </row>
    <row r="65">
      <c r="G65">
        <f>IF(A65="","",COUNTIFS('Sessões'!E:E,A65,'Sessões'!D:D,"Concluído"))</f>
      </c>
      <c r="H65">
        <f>IF(A65="","",COUNTIFS('Sessões'!E:E,A65,'Sessões'!D:D,"Agendado"))</f>
      </c>
      <c r="I65">
        <f>IF(A65="","",D65-G65)</f>
      </c>
      <c r="J65">
        <f>IF(A65="","",D65-G65-H65)</f>
      </c>
      <c r="K65">
        <f>IF(A65="","",IF(F65&gt;=E65,"Pago",IF(F65&gt;0,"Parcial","Pendente")))</f>
      </c>
    </row>
    <row r="66">
      <c r="G66">
        <f>IF(A66="","",COUNTIFS('Sessões'!E:E,A66,'Sessões'!D:D,"Concluído"))</f>
      </c>
      <c r="H66">
        <f>IF(A66="","",COUNTIFS('Sessões'!E:E,A66,'Sessões'!D:D,"Agendado"))</f>
      </c>
      <c r="I66">
        <f>IF(A66="","",D66-G66)</f>
      </c>
      <c r="J66">
        <f>IF(A66="","",D66-G66-H66)</f>
      </c>
      <c r="K66">
        <f>IF(A66="","",IF(F66&gt;=E66,"Pago",IF(F66&gt;0,"Parcial","Pendente")))</f>
      </c>
    </row>
    <row r="67">
      <c r="G67">
        <f>IF(A67="","",COUNTIFS('Sessões'!E:E,A67,'Sessões'!D:D,"Concluído"))</f>
      </c>
      <c r="H67">
        <f>IF(A67="","",COUNTIFS('Sessões'!E:E,A67,'Sessões'!D:D,"Agendado"))</f>
      </c>
      <c r="I67">
        <f>IF(A67="","",D67-G67)</f>
      </c>
      <c r="J67">
        <f>IF(A67="","",D67-G67-H67)</f>
      </c>
      <c r="K67">
        <f>IF(A67="","",IF(F67&gt;=E67,"Pago",IF(F67&gt;0,"Parcial","Pendente")))</f>
      </c>
    </row>
    <row r="68">
      <c r="G68">
        <f>IF(A68="","",COUNTIFS('Sessões'!E:E,A68,'Sessões'!D:D,"Concluído"))</f>
      </c>
      <c r="H68">
        <f>IF(A68="","",COUNTIFS('Sessões'!E:E,A68,'Sessões'!D:D,"Agendado"))</f>
      </c>
      <c r="I68">
        <f>IF(A68="","",D68-G68)</f>
      </c>
      <c r="J68">
        <f>IF(A68="","",D68-G68-H68)</f>
      </c>
      <c r="K68">
        <f>IF(A68="","",IF(F68&gt;=E68,"Pago",IF(F68&gt;0,"Parcial","Pendente")))</f>
      </c>
    </row>
    <row r="69">
      <c r="G69">
        <f>IF(A69="","",COUNTIFS('Sessões'!E:E,A69,'Sessões'!D:D,"Concluído"))</f>
      </c>
      <c r="H69">
        <f>IF(A69="","",COUNTIFS('Sessões'!E:E,A69,'Sessões'!D:D,"Agendado"))</f>
      </c>
      <c r="I69">
        <f>IF(A69="","",D69-G69)</f>
      </c>
      <c r="J69">
        <f>IF(A69="","",D69-G69-H69)</f>
      </c>
      <c r="K69">
        <f>IF(A69="","",IF(F69&gt;=E69,"Pago",IF(F69&gt;0,"Parcial","Pendente")))</f>
      </c>
    </row>
    <row r="70">
      <c r="G70">
        <f>IF(A70="","",COUNTIFS('Sessões'!E:E,A70,'Sessões'!D:D,"Concluído"))</f>
      </c>
      <c r="H70">
        <f>IF(A70="","",COUNTIFS('Sessões'!E:E,A70,'Sessões'!D:D,"Agendado"))</f>
      </c>
      <c r="I70">
        <f>IF(A70="","",D70-G70)</f>
      </c>
      <c r="J70">
        <f>IF(A70="","",D70-G70-H70)</f>
      </c>
      <c r="K70">
        <f>IF(A70="","",IF(F70&gt;=E70,"Pago",IF(F70&gt;0,"Parcial","Pendente")))</f>
      </c>
    </row>
    <row r="71">
      <c r="G71">
        <f>IF(A71="","",COUNTIFS('Sessões'!E:E,A71,'Sessões'!D:D,"Concluído"))</f>
      </c>
      <c r="H71">
        <f>IF(A71="","",COUNTIFS('Sessões'!E:E,A71,'Sessões'!D:D,"Agendado"))</f>
      </c>
      <c r="I71">
        <f>IF(A71="","",D71-G71)</f>
      </c>
      <c r="J71">
        <f>IF(A71="","",D71-G71-H71)</f>
      </c>
      <c r="K71">
        <f>IF(A71="","",IF(F71&gt;=E71,"Pago",IF(F71&gt;0,"Parcial","Pendente")))</f>
      </c>
    </row>
    <row r="72">
      <c r="G72">
        <f>IF(A72="","",COUNTIFS('Sessões'!E:E,A72,'Sessões'!D:D,"Concluído"))</f>
      </c>
      <c r="H72">
        <f>IF(A72="","",COUNTIFS('Sessões'!E:E,A72,'Sessões'!D:D,"Agendado"))</f>
      </c>
      <c r="I72">
        <f>IF(A72="","",D72-G72)</f>
      </c>
      <c r="J72">
        <f>IF(A72="","",D72-G72-H72)</f>
      </c>
      <c r="K72">
        <f>IF(A72="","",IF(F72&gt;=E72,"Pago",IF(F72&gt;0,"Parcial","Pendente")))</f>
      </c>
    </row>
    <row r="73">
      <c r="G73">
        <f>IF(A73="","",COUNTIFS('Sessões'!E:E,A73,'Sessões'!D:D,"Concluído"))</f>
      </c>
      <c r="H73">
        <f>IF(A73="","",COUNTIFS('Sessões'!E:E,A73,'Sessões'!D:D,"Agendado"))</f>
      </c>
      <c r="I73">
        <f>IF(A73="","",D73-G73)</f>
      </c>
      <c r="J73">
        <f>IF(A73="","",D73-G73-H73)</f>
      </c>
      <c r="K73">
        <f>IF(A73="","",IF(F73&gt;=E73,"Pago",IF(F73&gt;0,"Parcial","Pendente")))</f>
      </c>
    </row>
    <row r="74">
      <c r="G74">
        <f>IF(A74="","",COUNTIFS('Sessões'!E:E,A74,'Sessões'!D:D,"Concluído"))</f>
      </c>
      <c r="H74">
        <f>IF(A74="","",COUNTIFS('Sessões'!E:E,A74,'Sessões'!D:D,"Agendado"))</f>
      </c>
      <c r="I74">
        <f>IF(A74="","",D74-G74)</f>
      </c>
      <c r="J74">
        <f>IF(A74="","",D74-G74-H74)</f>
      </c>
      <c r="K74">
        <f>IF(A74="","",IF(F74&gt;=E74,"Pago",IF(F74&gt;0,"Parcial","Pendente")))</f>
      </c>
    </row>
    <row r="75">
      <c r="G75">
        <f>IF(A75="","",COUNTIFS('Sessões'!E:E,A75,'Sessões'!D:D,"Concluído"))</f>
      </c>
      <c r="H75">
        <f>IF(A75="","",COUNTIFS('Sessões'!E:E,A75,'Sessões'!D:D,"Agendado"))</f>
      </c>
      <c r="I75">
        <f>IF(A75="","",D75-G75)</f>
      </c>
      <c r="J75">
        <f>IF(A75="","",D75-G75-H75)</f>
      </c>
      <c r="K75">
        <f>IF(A75="","",IF(F75&gt;=E75,"Pago",IF(F75&gt;0,"Parcial","Pendente")))</f>
      </c>
    </row>
    <row r="76">
      <c r="G76">
        <f>IF(A76="","",COUNTIFS('Sessões'!E:E,A76,'Sessões'!D:D,"Concluído"))</f>
      </c>
      <c r="H76">
        <f>IF(A76="","",COUNTIFS('Sessões'!E:E,A76,'Sessões'!D:D,"Agendado"))</f>
      </c>
      <c r="I76">
        <f>IF(A76="","",D76-G76)</f>
      </c>
      <c r="J76">
        <f>IF(A76="","",D76-G76-H76)</f>
      </c>
      <c r="K76">
        <f>IF(A76="","",IF(F76&gt;=E76,"Pago",IF(F76&gt;0,"Parcial","Pendente")))</f>
      </c>
    </row>
    <row r="77">
      <c r="G77">
        <f>IF(A77="","",COUNTIFS('Sessões'!E:E,A77,'Sessões'!D:D,"Concluído"))</f>
      </c>
      <c r="H77">
        <f>IF(A77="","",COUNTIFS('Sessões'!E:E,A77,'Sessões'!D:D,"Agendado"))</f>
      </c>
      <c r="I77">
        <f>IF(A77="","",D77-G77)</f>
      </c>
      <c r="J77">
        <f>IF(A77="","",D77-G77-H77)</f>
      </c>
      <c r="K77">
        <f>IF(A77="","",IF(F77&gt;=E77,"Pago",IF(F77&gt;0,"Parcial","Pendente")))</f>
      </c>
    </row>
    <row r="78">
      <c r="G78">
        <f>IF(A78="","",COUNTIFS('Sessões'!E:E,A78,'Sessões'!D:D,"Concluído"))</f>
      </c>
      <c r="H78">
        <f>IF(A78="","",COUNTIFS('Sessões'!E:E,A78,'Sessões'!D:D,"Agendado"))</f>
      </c>
      <c r="I78">
        <f>IF(A78="","",D78-G78)</f>
      </c>
      <c r="J78">
        <f>IF(A78="","",D78-G78-H78)</f>
      </c>
      <c r="K78">
        <f>IF(A78="","",IF(F78&gt;=E78,"Pago",IF(F78&gt;0,"Parcial","Pendente")))</f>
      </c>
    </row>
    <row r="79">
      <c r="G79">
        <f>IF(A79="","",COUNTIFS('Sessões'!E:E,A79,'Sessões'!D:D,"Concluído"))</f>
      </c>
      <c r="H79">
        <f>IF(A79="","",COUNTIFS('Sessões'!E:E,A79,'Sessões'!D:D,"Agendado"))</f>
      </c>
      <c r="I79">
        <f>IF(A79="","",D79-G79)</f>
      </c>
      <c r="J79">
        <f>IF(A79="","",D79-G79-H79)</f>
      </c>
      <c r="K79">
        <f>IF(A79="","",IF(F79&gt;=E79,"Pago",IF(F79&gt;0,"Parcial","Pendente")))</f>
      </c>
    </row>
    <row r="80">
      <c r="G80">
        <f>IF(A80="","",COUNTIFS('Sessões'!E:E,A80,'Sessões'!D:D,"Concluído"))</f>
      </c>
      <c r="H80">
        <f>IF(A80="","",COUNTIFS('Sessões'!E:E,A80,'Sessões'!D:D,"Agendado"))</f>
      </c>
      <c r="I80">
        <f>IF(A80="","",D80-G80)</f>
      </c>
      <c r="J80">
        <f>IF(A80="","",D80-G80-H80)</f>
      </c>
      <c r="K80">
        <f>IF(A80="","",IF(F80&gt;=E80,"Pago",IF(F80&gt;0,"Parcial","Pendente")))</f>
      </c>
    </row>
    <row r="81">
      <c r="G81">
        <f>IF(A81="","",COUNTIFS('Sessões'!E:E,A81,'Sessões'!D:D,"Concluído"))</f>
      </c>
      <c r="H81">
        <f>IF(A81="","",COUNTIFS('Sessões'!E:E,A81,'Sessões'!D:D,"Agendado"))</f>
      </c>
      <c r="I81">
        <f>IF(A81="","",D81-G81)</f>
      </c>
      <c r="J81">
        <f>IF(A81="","",D81-G81-H81)</f>
      </c>
      <c r="K81">
        <f>IF(A81="","",IF(F81&gt;=E81,"Pago",IF(F81&gt;0,"Parcial","Pendente")))</f>
      </c>
    </row>
    <row r="82">
      <c r="G82">
        <f>IF(A82="","",COUNTIFS('Sessões'!E:E,A82,'Sessões'!D:D,"Concluído"))</f>
      </c>
      <c r="H82">
        <f>IF(A82="","",COUNTIFS('Sessões'!E:E,A82,'Sessões'!D:D,"Agendado"))</f>
      </c>
      <c r="I82">
        <f>IF(A82="","",D82-G82)</f>
      </c>
      <c r="J82">
        <f>IF(A82="","",D82-G82-H82)</f>
      </c>
      <c r="K82">
        <f>IF(A82="","",IF(F82&gt;=E82,"Pago",IF(F82&gt;0,"Parcial","Pendente")))</f>
      </c>
    </row>
    <row r="83">
      <c r="G83">
        <f>IF(A83="","",COUNTIFS('Sessões'!E:E,A83,'Sessões'!D:D,"Concluído"))</f>
      </c>
      <c r="H83">
        <f>IF(A83="","",COUNTIFS('Sessões'!E:E,A83,'Sessões'!D:D,"Agendado"))</f>
      </c>
      <c r="I83">
        <f>IF(A83="","",D83-G83)</f>
      </c>
      <c r="J83">
        <f>IF(A83="","",D83-G83-H83)</f>
      </c>
      <c r="K83">
        <f>IF(A83="","",IF(F83&gt;=E83,"Pago",IF(F83&gt;0,"Parcial","Pendente")))</f>
      </c>
    </row>
    <row r="84">
      <c r="G84">
        <f>IF(A84="","",COUNTIFS('Sessões'!E:E,A84,'Sessões'!D:D,"Concluído"))</f>
      </c>
      <c r="H84">
        <f>IF(A84="","",COUNTIFS('Sessões'!E:E,A84,'Sessões'!D:D,"Agendado"))</f>
      </c>
      <c r="I84">
        <f>IF(A84="","",D84-G84)</f>
      </c>
      <c r="J84">
        <f>IF(A84="","",D84-G84-H84)</f>
      </c>
      <c r="K84">
        <f>IF(A84="","",IF(F84&gt;=E84,"Pago",IF(F84&gt;0,"Parcial","Pendente")))</f>
      </c>
    </row>
    <row r="85">
      <c r="G85">
        <f>IF(A85="","",COUNTIFS('Sessões'!E:E,A85,'Sessões'!D:D,"Concluído"))</f>
      </c>
      <c r="H85">
        <f>IF(A85="","",COUNTIFS('Sessões'!E:E,A85,'Sessões'!D:D,"Agendado"))</f>
      </c>
      <c r="I85">
        <f>IF(A85="","",D85-G85)</f>
      </c>
      <c r="J85">
        <f>IF(A85="","",D85-G85-H85)</f>
      </c>
      <c r="K85">
        <f>IF(A85="","",IF(F85&gt;=E85,"Pago",IF(F85&gt;0,"Parcial","Pendente")))</f>
      </c>
    </row>
    <row r="86">
      <c r="G86">
        <f>IF(A86="","",COUNTIFS('Sessões'!E:E,A86,'Sessões'!D:D,"Concluído"))</f>
      </c>
      <c r="H86">
        <f>IF(A86="","",COUNTIFS('Sessões'!E:E,A86,'Sessões'!D:D,"Agendado"))</f>
      </c>
      <c r="I86">
        <f>IF(A86="","",D86-G86)</f>
      </c>
      <c r="J86">
        <f>IF(A86="","",D86-G86-H86)</f>
      </c>
      <c r="K86">
        <f>IF(A86="","",IF(F86&gt;=E86,"Pago",IF(F86&gt;0,"Parcial","Pendente")))</f>
      </c>
    </row>
    <row r="87">
      <c r="G87">
        <f>IF(A87="","",COUNTIFS('Sessões'!E:E,A87,'Sessões'!D:D,"Concluído"))</f>
      </c>
      <c r="H87">
        <f>IF(A87="","",COUNTIFS('Sessões'!E:E,A87,'Sessões'!D:D,"Agendado"))</f>
      </c>
      <c r="I87">
        <f>IF(A87="","",D87-G87)</f>
      </c>
      <c r="J87">
        <f>IF(A87="","",D87-G87-H87)</f>
      </c>
      <c r="K87">
        <f>IF(A87="","",IF(F87&gt;=E87,"Pago",IF(F87&gt;0,"Parcial","Pendente")))</f>
      </c>
    </row>
    <row r="88">
      <c r="G88">
        <f>IF(A88="","",COUNTIFS('Sessões'!E:E,A88,'Sessões'!D:D,"Concluído"))</f>
      </c>
      <c r="H88">
        <f>IF(A88="","",COUNTIFS('Sessões'!E:E,A88,'Sessões'!D:D,"Agendado"))</f>
      </c>
      <c r="I88">
        <f>IF(A88="","",D88-G88)</f>
      </c>
      <c r="J88">
        <f>IF(A88="","",D88-G88-H88)</f>
      </c>
      <c r="K88">
        <f>IF(A88="","",IF(F88&gt;=E88,"Pago",IF(F88&gt;0,"Parcial","Pendente")))</f>
      </c>
    </row>
    <row r="89">
      <c r="G89">
        <f>IF(A89="","",COUNTIFS('Sessões'!E:E,A89,'Sessões'!D:D,"Concluído"))</f>
      </c>
      <c r="H89">
        <f>IF(A89="","",COUNTIFS('Sessões'!E:E,A89,'Sessões'!D:D,"Agendado"))</f>
      </c>
      <c r="I89">
        <f>IF(A89="","",D89-G89)</f>
      </c>
      <c r="J89">
        <f>IF(A89="","",D89-G89-H89)</f>
      </c>
      <c r="K89">
        <f>IF(A89="","",IF(F89&gt;=E89,"Pago",IF(F89&gt;0,"Parcial","Pendente")))</f>
      </c>
    </row>
    <row r="90">
      <c r="G90">
        <f>IF(A90="","",COUNTIFS('Sessões'!E:E,A90,'Sessões'!D:D,"Concluído"))</f>
      </c>
      <c r="H90">
        <f>IF(A90="","",COUNTIFS('Sessões'!E:E,A90,'Sessões'!D:D,"Agendado"))</f>
      </c>
      <c r="I90">
        <f>IF(A90="","",D90-G90)</f>
      </c>
      <c r="J90">
        <f>IF(A90="","",D90-G90-H90)</f>
      </c>
      <c r="K90">
        <f>IF(A90="","",IF(F90&gt;=E90,"Pago",IF(F90&gt;0,"Parcial","Pendente")))</f>
      </c>
    </row>
    <row r="91">
      <c r="G91">
        <f>IF(A91="","",COUNTIFS('Sessões'!E:E,A91,'Sessões'!D:D,"Concluído"))</f>
      </c>
      <c r="H91">
        <f>IF(A91="","",COUNTIFS('Sessões'!E:E,A91,'Sessões'!D:D,"Agendado"))</f>
      </c>
      <c r="I91">
        <f>IF(A91="","",D91-G91)</f>
      </c>
      <c r="J91">
        <f>IF(A91="","",D91-G91-H91)</f>
      </c>
      <c r="K91">
        <f>IF(A91="","",IF(F91&gt;=E91,"Pago",IF(F91&gt;0,"Parcial","Pendente")))</f>
      </c>
    </row>
    <row r="92">
      <c r="G92">
        <f>IF(A92="","",COUNTIFS('Sessões'!E:E,A92,'Sessões'!D:D,"Concluído"))</f>
      </c>
      <c r="H92">
        <f>IF(A92="","",COUNTIFS('Sessões'!E:E,A92,'Sessões'!D:D,"Agendado"))</f>
      </c>
      <c r="I92">
        <f>IF(A92="","",D92-G92)</f>
      </c>
      <c r="J92">
        <f>IF(A92="","",D92-G92-H92)</f>
      </c>
      <c r="K92">
        <f>IF(A92="","",IF(F92&gt;=E92,"Pago",IF(F92&gt;0,"Parcial","Pendente")))</f>
      </c>
    </row>
    <row r="93">
      <c r="G93">
        <f>IF(A93="","",COUNTIFS('Sessões'!E:E,A93,'Sessões'!D:D,"Concluído"))</f>
      </c>
      <c r="H93">
        <f>IF(A93="","",COUNTIFS('Sessões'!E:E,A93,'Sessões'!D:D,"Agendado"))</f>
      </c>
      <c r="I93">
        <f>IF(A93="","",D93-G93)</f>
      </c>
      <c r="J93">
        <f>IF(A93="","",D93-G93-H93)</f>
      </c>
      <c r="K93">
        <f>IF(A93="","",IF(F93&gt;=E93,"Pago",IF(F93&gt;0,"Parcial","Pendente")))</f>
      </c>
    </row>
    <row r="94">
      <c r="G94">
        <f>IF(A94="","",COUNTIFS('Sessões'!E:E,A94,'Sessões'!D:D,"Concluído"))</f>
      </c>
      <c r="H94">
        <f>IF(A94="","",COUNTIFS('Sessões'!E:E,A94,'Sessões'!D:D,"Agendado"))</f>
      </c>
      <c r="I94">
        <f>IF(A94="","",D94-G94)</f>
      </c>
      <c r="J94">
        <f>IF(A94="","",D94-G94-H94)</f>
      </c>
      <c r="K94">
        <f>IF(A94="","",IF(F94&gt;=E94,"Pago",IF(F94&gt;0,"Parcial","Pendente")))</f>
      </c>
    </row>
    <row r="95">
      <c r="G95">
        <f>IF(A95="","",COUNTIFS('Sessões'!E:E,A95,'Sessões'!D:D,"Concluído"))</f>
      </c>
      <c r="H95">
        <f>IF(A95="","",COUNTIFS('Sessões'!E:E,A95,'Sessões'!D:D,"Agendado"))</f>
      </c>
      <c r="I95">
        <f>IF(A95="","",D95-G95)</f>
      </c>
      <c r="J95">
        <f>IF(A95="","",D95-G95-H95)</f>
      </c>
      <c r="K95">
        <f>IF(A95="","",IF(F95&gt;=E95,"Pago",IF(F95&gt;0,"Parcial","Pendente")))</f>
      </c>
    </row>
    <row r="96">
      <c r="G96">
        <f>IF(A96="","",COUNTIFS('Sessões'!E:E,A96,'Sessões'!D:D,"Concluído"))</f>
      </c>
      <c r="H96">
        <f>IF(A96="","",COUNTIFS('Sessões'!E:E,A96,'Sessões'!D:D,"Agendado"))</f>
      </c>
      <c r="I96">
        <f>IF(A96="","",D96-G96)</f>
      </c>
      <c r="J96">
        <f>IF(A96="","",D96-G96-H96)</f>
      </c>
      <c r="K96">
        <f>IF(A96="","",IF(F96&gt;=E96,"Pago",IF(F96&gt;0,"Parcial","Pendente")))</f>
      </c>
    </row>
    <row r="97">
      <c r="G97">
        <f>IF(A97="","",COUNTIFS('Sessões'!E:E,A97,'Sessões'!D:D,"Concluído"))</f>
      </c>
      <c r="H97">
        <f>IF(A97="","",COUNTIFS('Sessões'!E:E,A97,'Sessões'!D:D,"Agendado"))</f>
      </c>
      <c r="I97">
        <f>IF(A97="","",D97-G97)</f>
      </c>
      <c r="J97">
        <f>IF(A97="","",D97-G97-H97)</f>
      </c>
      <c r="K97">
        <f>IF(A97="","",IF(F97&gt;=E97,"Pago",IF(F97&gt;0,"Parcial","Pendente")))</f>
      </c>
    </row>
    <row r="98">
      <c r="G98">
        <f>IF(A98="","",COUNTIFS('Sessões'!E:E,A98,'Sessões'!D:D,"Concluído"))</f>
      </c>
      <c r="H98">
        <f>IF(A98="","",COUNTIFS('Sessões'!E:E,A98,'Sessões'!D:D,"Agendado"))</f>
      </c>
      <c r="I98">
        <f>IF(A98="","",D98-G98)</f>
      </c>
      <c r="J98">
        <f>IF(A98="","",D98-G98-H98)</f>
      </c>
      <c r="K98">
        <f>IF(A98="","",IF(F98&gt;=E98,"Pago",IF(F98&gt;0,"Parcial","Pendente")))</f>
      </c>
    </row>
    <row r="99">
      <c r="G99">
        <f>IF(A99="","",COUNTIFS('Sessões'!E:E,A99,'Sessões'!D:D,"Concluído"))</f>
      </c>
      <c r="H99">
        <f>IF(A99="","",COUNTIFS('Sessões'!E:E,A99,'Sessões'!D:D,"Agendado"))</f>
      </c>
      <c r="I99">
        <f>IF(A99="","",D99-G99)</f>
      </c>
      <c r="J99">
        <f>IF(A99="","",D99-G99-H99)</f>
      </c>
      <c r="K99">
        <f>IF(A99="","",IF(F99&gt;=E99,"Pago",IF(F99&gt;0,"Parcial","Pendente")))</f>
      </c>
    </row>
    <row r="100">
      <c r="G100">
        <f>IF(A100="","",COUNTIFS('Sessões'!E:E,A100,'Sessões'!D:D,"Concluído"))</f>
      </c>
      <c r="H100">
        <f>IF(A100="","",COUNTIFS('Sessões'!E:E,A100,'Sessões'!D:D,"Agendado"))</f>
      </c>
      <c r="I100">
        <f>IF(A100="","",D100-G100)</f>
      </c>
      <c r="J100">
        <f>IF(A100="","",D100-G100-H100)</f>
      </c>
      <c r="K100">
        <f>IF(A100="","",IF(F100&gt;=E100,"Pago",IF(F100&gt;0,"Parcial","Pendente")))</f>
      </c>
    </row>
    <row r="101">
      <c r="G101">
        <f>IF(A101="","",COUNTIFS('Sessões'!E:E,A101,'Sessões'!D:D,"Concluído"))</f>
      </c>
      <c r="H101">
        <f>IF(A101="","",COUNTIFS('Sessões'!E:E,A101,'Sessões'!D:D,"Agendado"))</f>
      </c>
      <c r="I101">
        <f>IF(A101="","",D101-G101)</f>
      </c>
      <c r="J101">
        <f>IF(A101="","",D101-G101-H101)</f>
      </c>
      <c r="K101">
        <f>IF(A101="","",IF(F101&gt;=E101,"Pago",IF(F101&gt;0,"Parcial","Pendente")))</f>
      </c>
    </row>
    <row r="102">
      <c r="G102">
        <f>IF(A102="","",COUNTIFS('Sessões'!E:E,A102,'Sessões'!D:D,"Concluído"))</f>
      </c>
      <c r="H102">
        <f>IF(A102="","",COUNTIFS('Sessões'!E:E,A102,'Sessões'!D:D,"Agendado"))</f>
      </c>
      <c r="I102">
        <f>IF(A102="","",D102-G102)</f>
      </c>
      <c r="J102">
        <f>IF(A102="","",D102-G102-H102)</f>
      </c>
      <c r="K102">
        <f>IF(A102="","",IF(F102&gt;=E102,"Pago",IF(F102&gt;0,"Parcial","Pendente")))</f>
      </c>
    </row>
    <row r="103">
      <c r="G103">
        <f>IF(A103="","",COUNTIFS('Sessões'!E:E,A103,'Sessões'!D:D,"Concluído"))</f>
      </c>
      <c r="H103">
        <f>IF(A103="","",COUNTIFS('Sessões'!E:E,A103,'Sessões'!D:D,"Agendado"))</f>
      </c>
      <c r="I103">
        <f>IF(A103="","",D103-G103)</f>
      </c>
      <c r="J103">
        <f>IF(A103="","",D103-G103-H103)</f>
      </c>
      <c r="K103">
        <f>IF(A103="","",IF(F103&gt;=E103,"Pago",IF(F103&gt;0,"Parcial","Pendente")))</f>
      </c>
    </row>
    <row r="104">
      <c r="G104">
        <f>IF(A104="","",COUNTIFS('Sessões'!E:E,A104,'Sessões'!D:D,"Concluído"))</f>
      </c>
      <c r="H104">
        <f>IF(A104="","",COUNTIFS('Sessões'!E:E,A104,'Sessões'!D:D,"Agendado"))</f>
      </c>
      <c r="I104">
        <f>IF(A104="","",D104-G104)</f>
      </c>
      <c r="J104">
        <f>IF(A104="","",D104-G104-H104)</f>
      </c>
      <c r="K104">
        <f>IF(A104="","",IF(F104&gt;=E104,"Pago",IF(F104&gt;0,"Parcial","Pendente")))</f>
      </c>
    </row>
    <row r="105">
      <c r="G105">
        <f>IF(A105="","",COUNTIFS('Sessões'!E:E,A105,'Sessões'!D:D,"Concluído"))</f>
      </c>
      <c r="H105">
        <f>IF(A105="","",COUNTIFS('Sessões'!E:E,A105,'Sessões'!D:D,"Agendado"))</f>
      </c>
      <c r="I105">
        <f>IF(A105="","",D105-G105)</f>
      </c>
      <c r="J105">
        <f>IF(A105="","",D105-G105-H105)</f>
      </c>
      <c r="K105">
        <f>IF(A105="","",IF(F105&gt;=E105,"Pago",IF(F105&gt;0,"Parcial","Pendente")))</f>
      </c>
    </row>
    <row r="106">
      <c r="G106">
        <f>IF(A106="","",COUNTIFS('Sessões'!E:E,A106,'Sessões'!D:D,"Concluído"))</f>
      </c>
      <c r="H106">
        <f>IF(A106="","",COUNTIFS('Sessões'!E:E,A106,'Sessões'!D:D,"Agendado"))</f>
      </c>
      <c r="I106">
        <f>IF(A106="","",D106-G106)</f>
      </c>
      <c r="J106">
        <f>IF(A106="","",D106-G106-H106)</f>
      </c>
      <c r="K106">
        <f>IF(A106="","",IF(F106&gt;=E106,"Pago",IF(F106&gt;0,"Parcial","Pendente")))</f>
      </c>
    </row>
    <row r="107">
      <c r="G107">
        <f>IF(A107="","",COUNTIFS('Sessões'!E:E,A107,'Sessões'!D:D,"Concluído"))</f>
      </c>
      <c r="H107">
        <f>IF(A107="","",COUNTIFS('Sessões'!E:E,A107,'Sessões'!D:D,"Agendado"))</f>
      </c>
      <c r="I107">
        <f>IF(A107="","",D107-G107)</f>
      </c>
      <c r="J107">
        <f>IF(A107="","",D107-G107-H107)</f>
      </c>
      <c r="K107">
        <f>IF(A107="","",IF(F107&gt;=E107,"Pago",IF(F107&gt;0,"Parcial","Pendente")))</f>
      </c>
    </row>
    <row r="108">
      <c r="G108">
        <f>IF(A108="","",COUNTIFS('Sessões'!E:E,A108,'Sessões'!D:D,"Concluído"))</f>
      </c>
      <c r="H108">
        <f>IF(A108="","",COUNTIFS('Sessões'!E:E,A108,'Sessões'!D:D,"Agendado"))</f>
      </c>
      <c r="I108">
        <f>IF(A108="","",D108-G108)</f>
      </c>
      <c r="J108">
        <f>IF(A108="","",D108-G108-H108)</f>
      </c>
      <c r="K108">
        <f>IF(A108="","",IF(F108&gt;=E108,"Pago",IF(F108&gt;0,"Parcial","Pendente")))</f>
      </c>
    </row>
    <row r="109">
      <c r="G109">
        <f>IF(A109="","",COUNTIFS('Sessões'!E:E,A109,'Sessões'!D:D,"Concluído"))</f>
      </c>
      <c r="H109">
        <f>IF(A109="","",COUNTIFS('Sessões'!E:E,A109,'Sessões'!D:D,"Agendado"))</f>
      </c>
      <c r="I109">
        <f>IF(A109="","",D109-G109)</f>
      </c>
      <c r="J109">
        <f>IF(A109="","",D109-G109-H109)</f>
      </c>
      <c r="K109">
        <f>IF(A109="","",IF(F109&gt;=E109,"Pago",IF(F109&gt;0,"Parcial","Pendente")))</f>
      </c>
    </row>
    <row r="110">
      <c r="G110">
        <f>IF(A110="","",COUNTIFS('Sessões'!E:E,A110,'Sessões'!D:D,"Concluído"))</f>
      </c>
      <c r="H110">
        <f>IF(A110="","",COUNTIFS('Sessões'!E:E,A110,'Sessões'!D:D,"Agendado"))</f>
      </c>
      <c r="I110">
        <f>IF(A110="","",D110-G110)</f>
      </c>
      <c r="J110">
        <f>IF(A110="","",D110-G110-H110)</f>
      </c>
      <c r="K110">
        <f>IF(A110="","",IF(F110&gt;=E110,"Pago",IF(F110&gt;0,"Parcial","Pendente")))</f>
      </c>
    </row>
    <row r="111">
      <c r="G111">
        <f>IF(A111="","",COUNTIFS('Sessões'!E:E,A111,'Sessões'!D:D,"Concluído"))</f>
      </c>
      <c r="H111">
        <f>IF(A111="","",COUNTIFS('Sessões'!E:E,A111,'Sessões'!D:D,"Agendado"))</f>
      </c>
      <c r="I111">
        <f>IF(A111="","",D111-G111)</f>
      </c>
      <c r="J111">
        <f>IF(A111="","",D111-G111-H111)</f>
      </c>
      <c r="K111">
        <f>IF(A111="","",IF(F111&gt;=E111,"Pago",IF(F111&gt;0,"Parcial","Pendente")))</f>
      </c>
    </row>
    <row r="112">
      <c r="G112">
        <f>IF(A112="","",COUNTIFS('Sessões'!E:E,A112,'Sessões'!D:D,"Concluído"))</f>
      </c>
      <c r="H112">
        <f>IF(A112="","",COUNTIFS('Sessões'!E:E,A112,'Sessões'!D:D,"Agendado"))</f>
      </c>
      <c r="I112">
        <f>IF(A112="","",D112-G112)</f>
      </c>
      <c r="J112">
        <f>IF(A112="","",D112-G112-H112)</f>
      </c>
      <c r="K112">
        <f>IF(A112="","",IF(F112&gt;=E112,"Pago",IF(F112&gt;0,"Parcial","Pendente")))</f>
      </c>
    </row>
    <row r="113">
      <c r="G113">
        <f>IF(A113="","",COUNTIFS('Sessões'!E:E,A113,'Sessões'!D:D,"Concluído"))</f>
      </c>
      <c r="H113">
        <f>IF(A113="","",COUNTIFS('Sessões'!E:E,A113,'Sessões'!D:D,"Agendado"))</f>
      </c>
      <c r="I113">
        <f>IF(A113="","",D113-G113)</f>
      </c>
      <c r="J113">
        <f>IF(A113="","",D113-G113-H113)</f>
      </c>
      <c r="K113">
        <f>IF(A113="","",IF(F113&gt;=E113,"Pago",IF(F113&gt;0,"Parcial","Pendente")))</f>
      </c>
    </row>
    <row r="114">
      <c r="G114">
        <f>IF(A114="","",COUNTIFS('Sessões'!E:E,A114,'Sessões'!D:D,"Concluído"))</f>
      </c>
      <c r="H114">
        <f>IF(A114="","",COUNTIFS('Sessões'!E:E,A114,'Sessões'!D:D,"Agendado"))</f>
      </c>
      <c r="I114">
        <f>IF(A114="","",D114-G114)</f>
      </c>
      <c r="J114">
        <f>IF(A114="","",D114-G114-H114)</f>
      </c>
      <c r="K114">
        <f>IF(A114="","",IF(F114&gt;=E114,"Pago",IF(F114&gt;0,"Parcial","Pendente")))</f>
      </c>
    </row>
    <row r="115">
      <c r="G115">
        <f>IF(A115="","",COUNTIFS('Sessões'!E:E,A115,'Sessões'!D:D,"Concluído"))</f>
      </c>
      <c r="H115">
        <f>IF(A115="","",COUNTIFS('Sessões'!E:E,A115,'Sessões'!D:D,"Agendado"))</f>
      </c>
      <c r="I115">
        <f>IF(A115="","",D115-G115)</f>
      </c>
      <c r="J115">
        <f>IF(A115="","",D115-G115-H115)</f>
      </c>
      <c r="K115">
        <f>IF(A115="","",IF(F115&gt;=E115,"Pago",IF(F115&gt;0,"Parcial","Pendente")))</f>
      </c>
    </row>
    <row r="116">
      <c r="G116">
        <f>IF(A116="","",COUNTIFS('Sessões'!E:E,A116,'Sessões'!D:D,"Concluído"))</f>
      </c>
      <c r="H116">
        <f>IF(A116="","",COUNTIFS('Sessões'!E:E,A116,'Sessões'!D:D,"Agendado"))</f>
      </c>
      <c r="I116">
        <f>IF(A116="","",D116-G116)</f>
      </c>
      <c r="J116">
        <f>IF(A116="","",D116-G116-H116)</f>
      </c>
      <c r="K116">
        <f>IF(A116="","",IF(F116&gt;=E116,"Pago",IF(F116&gt;0,"Parcial","Pendente")))</f>
      </c>
    </row>
    <row r="117">
      <c r="G117">
        <f>IF(A117="","",COUNTIFS('Sessões'!E:E,A117,'Sessões'!D:D,"Concluído"))</f>
      </c>
      <c r="H117">
        <f>IF(A117="","",COUNTIFS('Sessões'!E:E,A117,'Sessões'!D:D,"Agendado"))</f>
      </c>
      <c r="I117">
        <f>IF(A117="","",D117-G117)</f>
      </c>
      <c r="J117">
        <f>IF(A117="","",D117-G117-H117)</f>
      </c>
      <c r="K117">
        <f>IF(A117="","",IF(F117&gt;=E117,"Pago",IF(F117&gt;0,"Parcial","Pendente")))</f>
      </c>
    </row>
    <row r="118">
      <c r="G118">
        <f>IF(A118="","",COUNTIFS('Sessões'!E:E,A118,'Sessões'!D:D,"Concluído"))</f>
      </c>
      <c r="H118">
        <f>IF(A118="","",COUNTIFS('Sessões'!E:E,A118,'Sessões'!D:D,"Agendado"))</f>
      </c>
      <c r="I118">
        <f>IF(A118="","",D118-G118)</f>
      </c>
      <c r="J118">
        <f>IF(A118="","",D118-G118-H118)</f>
      </c>
      <c r="K118">
        <f>IF(A118="","",IF(F118&gt;=E118,"Pago",IF(F118&gt;0,"Parcial","Pendente")))</f>
      </c>
    </row>
    <row r="119">
      <c r="G119">
        <f>IF(A119="","",COUNTIFS('Sessões'!E:E,A119,'Sessões'!D:D,"Concluído"))</f>
      </c>
      <c r="H119">
        <f>IF(A119="","",COUNTIFS('Sessões'!E:E,A119,'Sessões'!D:D,"Agendado"))</f>
      </c>
      <c r="I119">
        <f>IF(A119="","",D119-G119)</f>
      </c>
      <c r="J119">
        <f>IF(A119="","",D119-G119-H119)</f>
      </c>
      <c r="K119">
        <f>IF(A119="","",IF(F119&gt;=E119,"Pago",IF(F119&gt;0,"Parcial","Pendente")))</f>
      </c>
    </row>
    <row r="120">
      <c r="G120">
        <f>IF(A120="","",COUNTIFS('Sessões'!E:E,A120,'Sessões'!D:D,"Concluído"))</f>
      </c>
      <c r="H120">
        <f>IF(A120="","",COUNTIFS('Sessões'!E:E,A120,'Sessões'!D:D,"Agendado"))</f>
      </c>
      <c r="I120">
        <f>IF(A120="","",D120-G120)</f>
      </c>
      <c r="J120">
        <f>IF(A120="","",D120-G120-H120)</f>
      </c>
      <c r="K120">
        <f>IF(A120="","",IF(F120&gt;=E120,"Pago",IF(F120&gt;0,"Parcial","Pendente")))</f>
      </c>
    </row>
    <row r="121">
      <c r="G121">
        <f>IF(A121="","",COUNTIFS('Sessões'!E:E,A121,'Sessões'!D:D,"Concluído"))</f>
      </c>
      <c r="H121">
        <f>IF(A121="","",COUNTIFS('Sessões'!E:E,A121,'Sessões'!D:D,"Agendado"))</f>
      </c>
      <c r="I121">
        <f>IF(A121="","",D121-G121)</f>
      </c>
      <c r="J121">
        <f>IF(A121="","",D121-G121-H121)</f>
      </c>
      <c r="K121">
        <f>IF(A121="","",IF(F121&gt;=E121,"Pago",IF(F121&gt;0,"Parcial","Pendente")))</f>
      </c>
    </row>
    <row r="122">
      <c r="G122">
        <f>IF(A122="","",COUNTIFS('Sessões'!E:E,A122,'Sessões'!D:D,"Concluído"))</f>
      </c>
      <c r="H122">
        <f>IF(A122="","",COUNTIFS('Sessões'!E:E,A122,'Sessões'!D:D,"Agendado"))</f>
      </c>
      <c r="I122">
        <f>IF(A122="","",D122-G122)</f>
      </c>
      <c r="J122">
        <f>IF(A122="","",D122-G122-H122)</f>
      </c>
      <c r="K122">
        <f>IF(A122="","",IF(F122&gt;=E122,"Pago",IF(F122&gt;0,"Parcial","Pendente")))</f>
      </c>
    </row>
    <row r="123">
      <c r="G123">
        <f>IF(A123="","",COUNTIFS('Sessões'!E:E,A123,'Sessões'!D:D,"Concluído"))</f>
      </c>
      <c r="H123">
        <f>IF(A123="","",COUNTIFS('Sessões'!E:E,A123,'Sessões'!D:D,"Agendado"))</f>
      </c>
      <c r="I123">
        <f>IF(A123="","",D123-G123)</f>
      </c>
      <c r="J123">
        <f>IF(A123="","",D123-G123-H123)</f>
      </c>
      <c r="K123">
        <f>IF(A123="","",IF(F123&gt;=E123,"Pago",IF(F123&gt;0,"Parcial","Pendente")))</f>
      </c>
    </row>
    <row r="124">
      <c r="G124">
        <f>IF(A124="","",COUNTIFS('Sessões'!E:E,A124,'Sessões'!D:D,"Concluído"))</f>
      </c>
      <c r="H124">
        <f>IF(A124="","",COUNTIFS('Sessões'!E:E,A124,'Sessões'!D:D,"Agendado"))</f>
      </c>
      <c r="I124">
        <f>IF(A124="","",D124-G124)</f>
      </c>
      <c r="J124">
        <f>IF(A124="","",D124-G124-H124)</f>
      </c>
      <c r="K124">
        <f>IF(A124="","",IF(F124&gt;=E124,"Pago",IF(F124&gt;0,"Parcial","Pendente")))</f>
      </c>
    </row>
    <row r="125">
      <c r="G125">
        <f>IF(A125="","",COUNTIFS('Sessões'!E:E,A125,'Sessões'!D:D,"Concluído"))</f>
      </c>
      <c r="H125">
        <f>IF(A125="","",COUNTIFS('Sessões'!E:E,A125,'Sessões'!D:D,"Agendado"))</f>
      </c>
      <c r="I125">
        <f>IF(A125="","",D125-G125)</f>
      </c>
      <c r="J125">
        <f>IF(A125="","",D125-G125-H125)</f>
      </c>
      <c r="K125">
        <f>IF(A125="","",IF(F125&gt;=E125,"Pago",IF(F125&gt;0,"Parcial","Pendente")))</f>
      </c>
    </row>
    <row r="126">
      <c r="G126">
        <f>IF(A126="","",COUNTIFS('Sessões'!E:E,A126,'Sessões'!D:D,"Concluído"))</f>
      </c>
      <c r="H126">
        <f>IF(A126="","",COUNTIFS('Sessões'!E:E,A126,'Sessões'!D:D,"Agendado"))</f>
      </c>
      <c r="I126">
        <f>IF(A126="","",D126-G126)</f>
      </c>
      <c r="J126">
        <f>IF(A126="","",D126-G126-H126)</f>
      </c>
      <c r="K126">
        <f>IF(A126="","",IF(F126&gt;=E126,"Pago",IF(F126&gt;0,"Parcial","Pendente")))</f>
      </c>
    </row>
    <row r="127">
      <c r="G127">
        <f>IF(A127="","",COUNTIFS('Sessões'!E:E,A127,'Sessões'!D:D,"Concluído"))</f>
      </c>
      <c r="H127">
        <f>IF(A127="","",COUNTIFS('Sessões'!E:E,A127,'Sessões'!D:D,"Agendado"))</f>
      </c>
      <c r="I127">
        <f>IF(A127="","",D127-G127)</f>
      </c>
      <c r="J127">
        <f>IF(A127="","",D127-G127-H127)</f>
      </c>
      <c r="K127">
        <f>IF(A127="","",IF(F127&gt;=E127,"Pago",IF(F127&gt;0,"Parcial","Pendente")))</f>
      </c>
    </row>
    <row r="128">
      <c r="G128">
        <f>IF(A128="","",COUNTIFS('Sessões'!E:E,A128,'Sessões'!D:D,"Concluído"))</f>
      </c>
      <c r="H128">
        <f>IF(A128="","",COUNTIFS('Sessões'!E:E,A128,'Sessões'!D:D,"Agendado"))</f>
      </c>
      <c r="I128">
        <f>IF(A128="","",D128-G128)</f>
      </c>
      <c r="J128">
        <f>IF(A128="","",D128-G128-H128)</f>
      </c>
      <c r="K128">
        <f>IF(A128="","",IF(F128&gt;=E128,"Pago",IF(F128&gt;0,"Parcial","Pendente")))</f>
      </c>
    </row>
    <row r="129">
      <c r="G129">
        <f>IF(A129="","",COUNTIFS('Sessões'!E:E,A129,'Sessões'!D:D,"Concluído"))</f>
      </c>
      <c r="H129">
        <f>IF(A129="","",COUNTIFS('Sessões'!E:E,A129,'Sessões'!D:D,"Agendado"))</f>
      </c>
      <c r="I129">
        <f>IF(A129="","",D129-G129)</f>
      </c>
      <c r="J129">
        <f>IF(A129="","",D129-G129-H129)</f>
      </c>
      <c r="K129">
        <f>IF(A129="","",IF(F129&gt;=E129,"Pago",IF(F129&gt;0,"Parcial","Pendente")))</f>
      </c>
    </row>
    <row r="130">
      <c r="G130">
        <f>IF(A130="","",COUNTIFS('Sessões'!E:E,A130,'Sessões'!D:D,"Concluído"))</f>
      </c>
      <c r="H130">
        <f>IF(A130="","",COUNTIFS('Sessões'!E:E,A130,'Sessões'!D:D,"Agendado"))</f>
      </c>
      <c r="I130">
        <f>IF(A130="","",D130-G130)</f>
      </c>
      <c r="J130">
        <f>IF(A130="","",D130-G130-H130)</f>
      </c>
      <c r="K130">
        <f>IF(A130="","",IF(F130&gt;=E130,"Pago",IF(F130&gt;0,"Parcial","Pendente")))</f>
      </c>
    </row>
    <row r="131">
      <c r="G131">
        <f>IF(A131="","",COUNTIFS('Sessões'!E:E,A131,'Sessões'!D:D,"Concluído"))</f>
      </c>
      <c r="H131">
        <f>IF(A131="","",COUNTIFS('Sessões'!E:E,A131,'Sessões'!D:D,"Agendado"))</f>
      </c>
      <c r="I131">
        <f>IF(A131="","",D131-G131)</f>
      </c>
      <c r="J131">
        <f>IF(A131="","",D131-G131-H131)</f>
      </c>
      <c r="K131">
        <f>IF(A131="","",IF(F131&gt;=E131,"Pago",IF(F131&gt;0,"Parcial","Pendente")))</f>
      </c>
    </row>
    <row r="132">
      <c r="G132">
        <f>IF(A132="","",COUNTIFS('Sessões'!E:E,A132,'Sessões'!D:D,"Concluído"))</f>
      </c>
      <c r="H132">
        <f>IF(A132="","",COUNTIFS('Sessões'!E:E,A132,'Sessões'!D:D,"Agendado"))</f>
      </c>
      <c r="I132">
        <f>IF(A132="","",D132-G132)</f>
      </c>
      <c r="J132">
        <f>IF(A132="","",D132-G132-H132)</f>
      </c>
      <c r="K132">
        <f>IF(A132="","",IF(F132&gt;=E132,"Pago",IF(F132&gt;0,"Parcial","Pendente")))</f>
      </c>
    </row>
    <row r="133">
      <c r="G133">
        <f>IF(A133="","",COUNTIFS('Sessões'!E:E,A133,'Sessões'!D:D,"Concluído"))</f>
      </c>
      <c r="H133">
        <f>IF(A133="","",COUNTIFS('Sessões'!E:E,A133,'Sessões'!D:D,"Agendado"))</f>
      </c>
      <c r="I133">
        <f>IF(A133="","",D133-G133)</f>
      </c>
      <c r="J133">
        <f>IF(A133="","",D133-G133-H133)</f>
      </c>
      <c r="K133">
        <f>IF(A133="","",IF(F133&gt;=E133,"Pago",IF(F133&gt;0,"Parcial","Pendente")))</f>
      </c>
    </row>
    <row r="134">
      <c r="G134">
        <f>IF(A134="","",COUNTIFS('Sessões'!E:E,A134,'Sessões'!D:D,"Concluído"))</f>
      </c>
      <c r="H134">
        <f>IF(A134="","",COUNTIFS('Sessões'!E:E,A134,'Sessões'!D:D,"Agendado"))</f>
      </c>
      <c r="I134">
        <f>IF(A134="","",D134-G134)</f>
      </c>
      <c r="J134">
        <f>IF(A134="","",D134-G134-H134)</f>
      </c>
      <c r="K134">
        <f>IF(A134="","",IF(F134&gt;=E134,"Pago",IF(F134&gt;0,"Parcial","Pendente")))</f>
      </c>
    </row>
    <row r="135">
      <c r="G135">
        <f>IF(A135="","",COUNTIFS('Sessões'!E:E,A135,'Sessões'!D:D,"Concluído"))</f>
      </c>
      <c r="H135">
        <f>IF(A135="","",COUNTIFS('Sessões'!E:E,A135,'Sessões'!D:D,"Agendado"))</f>
      </c>
      <c r="I135">
        <f>IF(A135="","",D135-G135)</f>
      </c>
      <c r="J135">
        <f>IF(A135="","",D135-G135-H135)</f>
      </c>
      <c r="K135">
        <f>IF(A135="","",IF(F135&gt;=E135,"Pago",IF(F135&gt;0,"Parcial","Pendente")))</f>
      </c>
    </row>
    <row r="136">
      <c r="G136">
        <f>IF(A136="","",COUNTIFS('Sessões'!E:E,A136,'Sessões'!D:D,"Concluído"))</f>
      </c>
      <c r="H136">
        <f>IF(A136="","",COUNTIFS('Sessões'!E:E,A136,'Sessões'!D:D,"Agendado"))</f>
      </c>
      <c r="I136">
        <f>IF(A136="","",D136-G136)</f>
      </c>
      <c r="J136">
        <f>IF(A136="","",D136-G136-H136)</f>
      </c>
      <c r="K136">
        <f>IF(A136="","",IF(F136&gt;=E136,"Pago",IF(F136&gt;0,"Parcial","Pendente")))</f>
      </c>
    </row>
    <row r="137">
      <c r="G137">
        <f>IF(A137="","",COUNTIFS('Sessões'!E:E,A137,'Sessões'!D:D,"Concluído"))</f>
      </c>
      <c r="H137">
        <f>IF(A137="","",COUNTIFS('Sessões'!E:E,A137,'Sessões'!D:D,"Agendado"))</f>
      </c>
      <c r="I137">
        <f>IF(A137="","",D137-G137)</f>
      </c>
      <c r="J137">
        <f>IF(A137="","",D137-G137-H137)</f>
      </c>
      <c r="K137">
        <f>IF(A137="","",IF(F137&gt;=E137,"Pago",IF(F137&gt;0,"Parcial","Pendente")))</f>
      </c>
    </row>
    <row r="138">
      <c r="G138">
        <f>IF(A138="","",COUNTIFS('Sessões'!E:E,A138,'Sessões'!D:D,"Concluído"))</f>
      </c>
      <c r="H138">
        <f>IF(A138="","",COUNTIFS('Sessões'!E:E,A138,'Sessões'!D:D,"Agendado"))</f>
      </c>
      <c r="I138">
        <f>IF(A138="","",D138-G138)</f>
      </c>
      <c r="J138">
        <f>IF(A138="","",D138-G138-H138)</f>
      </c>
      <c r="K138">
        <f>IF(A138="","",IF(F138&gt;=E138,"Pago",IF(F138&gt;0,"Parcial","Pendente")))</f>
      </c>
    </row>
    <row r="139">
      <c r="G139">
        <f>IF(A139="","",COUNTIFS('Sessões'!E:E,A139,'Sessões'!D:D,"Concluído"))</f>
      </c>
      <c r="H139">
        <f>IF(A139="","",COUNTIFS('Sessões'!E:E,A139,'Sessões'!D:D,"Agendado"))</f>
      </c>
      <c r="I139">
        <f>IF(A139="","",D139-G139)</f>
      </c>
      <c r="J139">
        <f>IF(A139="","",D139-G139-H139)</f>
      </c>
      <c r="K139">
        <f>IF(A139="","",IF(F139&gt;=E139,"Pago",IF(F139&gt;0,"Parcial","Pendente")))</f>
      </c>
    </row>
    <row r="140">
      <c r="G140">
        <f>IF(A140="","",COUNTIFS('Sessões'!E:E,A140,'Sessões'!D:D,"Concluído"))</f>
      </c>
      <c r="H140">
        <f>IF(A140="","",COUNTIFS('Sessões'!E:E,A140,'Sessões'!D:D,"Agendado"))</f>
      </c>
      <c r="I140">
        <f>IF(A140="","",D140-G140)</f>
      </c>
      <c r="J140">
        <f>IF(A140="","",D140-G140-H140)</f>
      </c>
      <c r="K140">
        <f>IF(A140="","",IF(F140&gt;=E140,"Pago",IF(F140&gt;0,"Parcial","Pendente")))</f>
      </c>
    </row>
    <row r="141">
      <c r="G141">
        <f>IF(A141="","",COUNTIFS('Sessões'!E:E,A141,'Sessões'!D:D,"Concluído"))</f>
      </c>
      <c r="H141">
        <f>IF(A141="","",COUNTIFS('Sessões'!E:E,A141,'Sessões'!D:D,"Agendado"))</f>
      </c>
      <c r="I141">
        <f>IF(A141="","",D141-G141)</f>
      </c>
      <c r="J141">
        <f>IF(A141="","",D141-G141-H141)</f>
      </c>
      <c r="K141">
        <f>IF(A141="","",IF(F141&gt;=E141,"Pago",IF(F141&gt;0,"Parcial","Pendente")))</f>
      </c>
    </row>
    <row r="142">
      <c r="G142">
        <f>IF(A142="","",COUNTIFS('Sessões'!E:E,A142,'Sessões'!D:D,"Concluído"))</f>
      </c>
      <c r="H142">
        <f>IF(A142="","",COUNTIFS('Sessões'!E:E,A142,'Sessões'!D:D,"Agendado"))</f>
      </c>
      <c r="I142">
        <f>IF(A142="","",D142-G142)</f>
      </c>
      <c r="J142">
        <f>IF(A142="","",D142-G142-H142)</f>
      </c>
      <c r="K142">
        <f>IF(A142="","",IF(F142&gt;=E142,"Pago",IF(F142&gt;0,"Parcial","Pendente")))</f>
      </c>
    </row>
    <row r="143">
      <c r="G143">
        <f>IF(A143="","",COUNTIFS('Sessões'!E:E,A143,'Sessões'!D:D,"Concluído"))</f>
      </c>
      <c r="H143">
        <f>IF(A143="","",COUNTIFS('Sessões'!E:E,A143,'Sessões'!D:D,"Agendado"))</f>
      </c>
      <c r="I143">
        <f>IF(A143="","",D143-G143)</f>
      </c>
      <c r="J143">
        <f>IF(A143="","",D143-G143-H143)</f>
      </c>
      <c r="K143">
        <f>IF(A143="","",IF(F143&gt;=E143,"Pago",IF(F143&gt;0,"Parcial","Pendente")))</f>
      </c>
    </row>
    <row r="144">
      <c r="G144">
        <f>IF(A144="","",COUNTIFS('Sessões'!E:E,A144,'Sessões'!D:D,"Concluído"))</f>
      </c>
      <c r="H144">
        <f>IF(A144="","",COUNTIFS('Sessões'!E:E,A144,'Sessões'!D:D,"Agendado"))</f>
      </c>
      <c r="I144">
        <f>IF(A144="","",D144-G144)</f>
      </c>
      <c r="J144">
        <f>IF(A144="","",D144-G144-H144)</f>
      </c>
      <c r="K144">
        <f>IF(A144="","",IF(F144&gt;=E144,"Pago",IF(F144&gt;0,"Parcial","Pendente")))</f>
      </c>
    </row>
    <row r="145">
      <c r="G145">
        <f>IF(A145="","",COUNTIFS('Sessões'!E:E,A145,'Sessões'!D:D,"Concluído"))</f>
      </c>
      <c r="H145">
        <f>IF(A145="","",COUNTIFS('Sessões'!E:E,A145,'Sessões'!D:D,"Agendado"))</f>
      </c>
      <c r="I145">
        <f>IF(A145="","",D145-G145)</f>
      </c>
      <c r="J145">
        <f>IF(A145="","",D145-G145-H145)</f>
      </c>
      <c r="K145">
        <f>IF(A145="","",IF(F145&gt;=E145,"Pago",IF(F145&gt;0,"Parcial","Pendente")))</f>
      </c>
    </row>
    <row r="146">
      <c r="G146">
        <f>IF(A146="","",COUNTIFS('Sessões'!E:E,A146,'Sessões'!D:D,"Concluído"))</f>
      </c>
      <c r="H146">
        <f>IF(A146="","",COUNTIFS('Sessões'!E:E,A146,'Sessões'!D:D,"Agendado"))</f>
      </c>
      <c r="I146">
        <f>IF(A146="","",D146-G146)</f>
      </c>
      <c r="J146">
        <f>IF(A146="","",D146-G146-H146)</f>
      </c>
      <c r="K146">
        <f>IF(A146="","",IF(F146&gt;=E146,"Pago",IF(F146&gt;0,"Parcial","Pendente")))</f>
      </c>
    </row>
    <row r="147">
      <c r="G147">
        <f>IF(A147="","",COUNTIFS('Sessões'!E:E,A147,'Sessões'!D:D,"Concluído"))</f>
      </c>
      <c r="H147">
        <f>IF(A147="","",COUNTIFS('Sessões'!E:E,A147,'Sessões'!D:D,"Agendado"))</f>
      </c>
      <c r="I147">
        <f>IF(A147="","",D147-G147)</f>
      </c>
      <c r="J147">
        <f>IF(A147="","",D147-G147-H147)</f>
      </c>
      <c r="K147">
        <f>IF(A147="","",IF(F147&gt;=E147,"Pago",IF(F147&gt;0,"Parcial","Pendente")))</f>
      </c>
    </row>
    <row r="148">
      <c r="G148">
        <f>IF(A148="","",COUNTIFS('Sessões'!E:E,A148,'Sessões'!D:D,"Concluído"))</f>
      </c>
      <c r="H148">
        <f>IF(A148="","",COUNTIFS('Sessões'!E:E,A148,'Sessões'!D:D,"Agendado"))</f>
      </c>
      <c r="I148">
        <f>IF(A148="","",D148-G148)</f>
      </c>
      <c r="J148">
        <f>IF(A148="","",D148-G148-H148)</f>
      </c>
      <c r="K148">
        <f>IF(A148="","",IF(F148&gt;=E148,"Pago",IF(F148&gt;0,"Parcial","Pendente")))</f>
      </c>
    </row>
    <row r="149">
      <c r="G149">
        <f>IF(A149="","",COUNTIFS('Sessões'!E:E,A149,'Sessões'!D:D,"Concluído"))</f>
      </c>
      <c r="H149">
        <f>IF(A149="","",COUNTIFS('Sessões'!E:E,A149,'Sessões'!D:D,"Agendado"))</f>
      </c>
      <c r="I149">
        <f>IF(A149="","",D149-G149)</f>
      </c>
      <c r="J149">
        <f>IF(A149="","",D149-G149-H149)</f>
      </c>
      <c r="K149">
        <f>IF(A149="","",IF(F149&gt;=E149,"Pago",IF(F149&gt;0,"Parcial","Pendente")))</f>
      </c>
    </row>
    <row r="150">
      <c r="G150">
        <f>IF(A150="","",COUNTIFS('Sessões'!E:E,A150,'Sessões'!D:D,"Concluído"))</f>
      </c>
      <c r="H150">
        <f>IF(A150="","",COUNTIFS('Sessões'!E:E,A150,'Sessões'!D:D,"Agendado"))</f>
      </c>
      <c r="I150">
        <f>IF(A150="","",D150-G150)</f>
      </c>
      <c r="J150">
        <f>IF(A150="","",D150-G150-H150)</f>
      </c>
      <c r="K150">
        <f>IF(A150="","",IF(F150&gt;=E150,"Pago",IF(F150&gt;0,"Parcial","Pendente")))</f>
      </c>
    </row>
    <row r="151">
      <c r="G151">
        <f>IF(A151="","",COUNTIFS('Sessões'!E:E,A151,'Sessões'!D:D,"Concluído"))</f>
      </c>
      <c r="H151">
        <f>IF(A151="","",COUNTIFS('Sessões'!E:E,A151,'Sessões'!D:D,"Agendado"))</f>
      </c>
      <c r="I151">
        <f>IF(A151="","",D151-G151)</f>
      </c>
      <c r="J151">
        <f>IF(A151="","",D151-G151-H151)</f>
      </c>
      <c r="K151">
        <f>IF(A151="","",IF(F151&gt;=E151,"Pago",IF(F151&gt;0,"Parcial","Pendente")))</f>
      </c>
    </row>
    <row r="152">
      <c r="G152">
        <f>IF(A152="","",COUNTIFS('Sessões'!E:E,A152,'Sessões'!D:D,"Concluído"))</f>
      </c>
      <c r="H152">
        <f>IF(A152="","",COUNTIFS('Sessões'!E:E,A152,'Sessões'!D:D,"Agendado"))</f>
      </c>
      <c r="I152">
        <f>IF(A152="","",D152-G152)</f>
      </c>
      <c r="J152">
        <f>IF(A152="","",D152-G152-H152)</f>
      </c>
      <c r="K152">
        <f>IF(A152="","",IF(F152&gt;=E152,"Pago",IF(F152&gt;0,"Parcial","Pendente")))</f>
      </c>
    </row>
    <row r="153">
      <c r="G153">
        <f>IF(A153="","",COUNTIFS('Sessões'!E:E,A153,'Sessões'!D:D,"Concluído"))</f>
      </c>
      <c r="H153">
        <f>IF(A153="","",COUNTIFS('Sessões'!E:E,A153,'Sessões'!D:D,"Agendado"))</f>
      </c>
      <c r="I153">
        <f>IF(A153="","",D153-G153)</f>
      </c>
      <c r="J153">
        <f>IF(A153="","",D153-G153-H153)</f>
      </c>
      <c r="K153">
        <f>IF(A153="","",IF(F153&gt;=E153,"Pago",IF(F153&gt;0,"Parcial","Pendente")))</f>
      </c>
    </row>
    <row r="154">
      <c r="G154">
        <f>IF(A154="","",COUNTIFS('Sessões'!E:E,A154,'Sessões'!D:D,"Concluído"))</f>
      </c>
      <c r="H154">
        <f>IF(A154="","",COUNTIFS('Sessões'!E:E,A154,'Sessões'!D:D,"Agendado"))</f>
      </c>
      <c r="I154">
        <f>IF(A154="","",D154-G154)</f>
      </c>
      <c r="J154">
        <f>IF(A154="","",D154-G154-H154)</f>
      </c>
      <c r="K154">
        <f>IF(A154="","",IF(F154&gt;=E154,"Pago",IF(F154&gt;0,"Parcial","Pendente")))</f>
      </c>
    </row>
    <row r="155">
      <c r="G155">
        <f>IF(A155="","",COUNTIFS('Sessões'!E:E,A155,'Sessões'!D:D,"Concluído"))</f>
      </c>
      <c r="H155">
        <f>IF(A155="","",COUNTIFS('Sessões'!E:E,A155,'Sessões'!D:D,"Agendado"))</f>
      </c>
      <c r="I155">
        <f>IF(A155="","",D155-G155)</f>
      </c>
      <c r="J155">
        <f>IF(A155="","",D155-G155-H155)</f>
      </c>
      <c r="K155">
        <f>IF(A155="","",IF(F155&gt;=E155,"Pago",IF(F155&gt;0,"Parcial","Pendente")))</f>
      </c>
    </row>
    <row r="156">
      <c r="G156">
        <f>IF(A156="","",COUNTIFS('Sessões'!E:E,A156,'Sessões'!D:D,"Concluído"))</f>
      </c>
      <c r="H156">
        <f>IF(A156="","",COUNTIFS('Sessões'!E:E,A156,'Sessões'!D:D,"Agendado"))</f>
      </c>
      <c r="I156">
        <f>IF(A156="","",D156-G156)</f>
      </c>
      <c r="J156">
        <f>IF(A156="","",D156-G156-H156)</f>
      </c>
      <c r="K156">
        <f>IF(A156="","",IF(F156&gt;=E156,"Pago",IF(F156&gt;0,"Parcial","Pendente")))</f>
      </c>
    </row>
    <row r="157">
      <c r="G157">
        <f>IF(A157="","",COUNTIFS('Sessões'!E:E,A157,'Sessões'!D:D,"Concluído"))</f>
      </c>
      <c r="H157">
        <f>IF(A157="","",COUNTIFS('Sessões'!E:E,A157,'Sessões'!D:D,"Agendado"))</f>
      </c>
      <c r="I157">
        <f>IF(A157="","",D157-G157)</f>
      </c>
      <c r="J157">
        <f>IF(A157="","",D157-G157-H157)</f>
      </c>
      <c r="K157">
        <f>IF(A157="","",IF(F157&gt;=E157,"Pago",IF(F157&gt;0,"Parcial","Pendente")))</f>
      </c>
    </row>
    <row r="158">
      <c r="G158">
        <f>IF(A158="","",COUNTIFS('Sessões'!E:E,A158,'Sessões'!D:D,"Concluído"))</f>
      </c>
      <c r="H158">
        <f>IF(A158="","",COUNTIFS('Sessões'!E:E,A158,'Sessões'!D:D,"Agendado"))</f>
      </c>
      <c r="I158">
        <f>IF(A158="","",D158-G158)</f>
      </c>
      <c r="J158">
        <f>IF(A158="","",D158-G158-H158)</f>
      </c>
      <c r="K158">
        <f>IF(A158="","",IF(F158&gt;=E158,"Pago",IF(F158&gt;0,"Parcial","Pendente")))</f>
      </c>
    </row>
    <row r="159">
      <c r="G159">
        <f>IF(A159="","",COUNTIFS('Sessões'!E:E,A159,'Sessões'!D:D,"Concluído"))</f>
      </c>
      <c r="H159">
        <f>IF(A159="","",COUNTIFS('Sessões'!E:E,A159,'Sessões'!D:D,"Agendado"))</f>
      </c>
      <c r="I159">
        <f>IF(A159="","",D159-G159)</f>
      </c>
      <c r="J159">
        <f>IF(A159="","",D159-G159-H159)</f>
      </c>
      <c r="K159">
        <f>IF(A159="","",IF(F159&gt;=E159,"Pago",IF(F159&gt;0,"Parcial","Pendente")))</f>
      </c>
    </row>
    <row r="160">
      <c r="G160">
        <f>IF(A160="","",COUNTIFS('Sessões'!E:E,A160,'Sessões'!D:D,"Concluído"))</f>
      </c>
      <c r="H160">
        <f>IF(A160="","",COUNTIFS('Sessões'!E:E,A160,'Sessões'!D:D,"Agendado"))</f>
      </c>
      <c r="I160">
        <f>IF(A160="","",D160-G160)</f>
      </c>
      <c r="J160">
        <f>IF(A160="","",D160-G160-H160)</f>
      </c>
      <c r="K160">
        <f>IF(A160="","",IF(F160&gt;=E160,"Pago",IF(F160&gt;0,"Parcial","Pendente")))</f>
      </c>
    </row>
    <row r="161">
      <c r="G161">
        <f>IF(A161="","",COUNTIFS('Sessões'!E:E,A161,'Sessões'!D:D,"Concluído"))</f>
      </c>
      <c r="H161">
        <f>IF(A161="","",COUNTIFS('Sessões'!E:E,A161,'Sessões'!D:D,"Agendado"))</f>
      </c>
      <c r="I161">
        <f>IF(A161="","",D161-G161)</f>
      </c>
      <c r="J161">
        <f>IF(A161="","",D161-G161-H161)</f>
      </c>
      <c r="K161">
        <f>IF(A161="","",IF(F161&gt;=E161,"Pago",IF(F161&gt;0,"Parcial","Pendente")))</f>
      </c>
    </row>
    <row r="162">
      <c r="G162">
        <f>IF(A162="","",COUNTIFS('Sessões'!E:E,A162,'Sessões'!D:D,"Concluído"))</f>
      </c>
      <c r="H162">
        <f>IF(A162="","",COUNTIFS('Sessões'!E:E,A162,'Sessões'!D:D,"Agendado"))</f>
      </c>
      <c r="I162">
        <f>IF(A162="","",D162-G162)</f>
      </c>
      <c r="J162">
        <f>IF(A162="","",D162-G162-H162)</f>
      </c>
      <c r="K162">
        <f>IF(A162="","",IF(F162&gt;=E162,"Pago",IF(F162&gt;0,"Parcial","Pendente")))</f>
      </c>
    </row>
    <row r="163">
      <c r="G163">
        <f>IF(A163="","",COUNTIFS('Sessões'!E:E,A163,'Sessões'!D:D,"Concluído"))</f>
      </c>
      <c r="H163">
        <f>IF(A163="","",COUNTIFS('Sessões'!E:E,A163,'Sessões'!D:D,"Agendado"))</f>
      </c>
      <c r="I163">
        <f>IF(A163="","",D163-G163)</f>
      </c>
      <c r="J163">
        <f>IF(A163="","",D163-G163-H163)</f>
      </c>
      <c r="K163">
        <f>IF(A163="","",IF(F163&gt;=E163,"Pago",IF(F163&gt;0,"Parcial","Pendente")))</f>
      </c>
    </row>
    <row r="164">
      <c r="G164">
        <f>IF(A164="","",COUNTIFS('Sessões'!E:E,A164,'Sessões'!D:D,"Concluído"))</f>
      </c>
      <c r="H164">
        <f>IF(A164="","",COUNTIFS('Sessões'!E:E,A164,'Sessões'!D:D,"Agendado"))</f>
      </c>
      <c r="I164">
        <f>IF(A164="","",D164-G164)</f>
      </c>
      <c r="J164">
        <f>IF(A164="","",D164-G164-H164)</f>
      </c>
      <c r="K164">
        <f>IF(A164="","",IF(F164&gt;=E164,"Pago",IF(F164&gt;0,"Parcial","Pendente")))</f>
      </c>
    </row>
    <row r="165">
      <c r="G165">
        <f>IF(A165="","",COUNTIFS('Sessões'!E:E,A165,'Sessões'!D:D,"Concluído"))</f>
      </c>
      <c r="H165">
        <f>IF(A165="","",COUNTIFS('Sessões'!E:E,A165,'Sessões'!D:D,"Agendado"))</f>
      </c>
      <c r="I165">
        <f>IF(A165="","",D165-G165)</f>
      </c>
      <c r="J165">
        <f>IF(A165="","",D165-G165-H165)</f>
      </c>
      <c r="K165">
        <f>IF(A165="","",IF(F165&gt;=E165,"Pago",IF(F165&gt;0,"Parcial","Pendente")))</f>
      </c>
    </row>
    <row r="166">
      <c r="G166">
        <f>IF(A166="","",COUNTIFS('Sessões'!E:E,A166,'Sessões'!D:D,"Concluído"))</f>
      </c>
      <c r="H166">
        <f>IF(A166="","",COUNTIFS('Sessões'!E:E,A166,'Sessões'!D:D,"Agendado"))</f>
      </c>
      <c r="I166">
        <f>IF(A166="","",D166-G166)</f>
      </c>
      <c r="J166">
        <f>IF(A166="","",D166-G166-H166)</f>
      </c>
      <c r="K166">
        <f>IF(A166="","",IF(F166&gt;=E166,"Pago",IF(F166&gt;0,"Parcial","Pendente")))</f>
      </c>
    </row>
    <row r="167">
      <c r="G167">
        <f>IF(A167="","",COUNTIFS('Sessões'!E:E,A167,'Sessões'!D:D,"Concluído"))</f>
      </c>
      <c r="H167">
        <f>IF(A167="","",COUNTIFS('Sessões'!E:E,A167,'Sessões'!D:D,"Agendado"))</f>
      </c>
      <c r="I167">
        <f>IF(A167="","",D167-G167)</f>
      </c>
      <c r="J167">
        <f>IF(A167="","",D167-G167-H167)</f>
      </c>
      <c r="K167">
        <f>IF(A167="","",IF(F167&gt;=E167,"Pago",IF(F167&gt;0,"Parcial","Pendente")))</f>
      </c>
    </row>
    <row r="168">
      <c r="G168">
        <f>IF(A168="","",COUNTIFS('Sessões'!E:E,A168,'Sessões'!D:D,"Concluído"))</f>
      </c>
      <c r="H168">
        <f>IF(A168="","",COUNTIFS('Sessões'!E:E,A168,'Sessões'!D:D,"Agendado"))</f>
      </c>
      <c r="I168">
        <f>IF(A168="","",D168-G168)</f>
      </c>
      <c r="J168">
        <f>IF(A168="","",D168-G168-H168)</f>
      </c>
      <c r="K168">
        <f>IF(A168="","",IF(F168&gt;=E168,"Pago",IF(F168&gt;0,"Parcial","Pendente")))</f>
      </c>
    </row>
    <row r="169">
      <c r="G169">
        <f>IF(A169="","",COUNTIFS('Sessões'!E:E,A169,'Sessões'!D:D,"Concluído"))</f>
      </c>
      <c r="H169">
        <f>IF(A169="","",COUNTIFS('Sessões'!E:E,A169,'Sessões'!D:D,"Agendado"))</f>
      </c>
      <c r="I169">
        <f>IF(A169="","",D169-G169)</f>
      </c>
      <c r="J169">
        <f>IF(A169="","",D169-G169-H169)</f>
      </c>
      <c r="K169">
        <f>IF(A169="","",IF(F169&gt;=E169,"Pago",IF(F169&gt;0,"Parcial","Pendente")))</f>
      </c>
    </row>
    <row r="170">
      <c r="G170">
        <f>IF(A170="","",COUNTIFS('Sessões'!E:E,A170,'Sessões'!D:D,"Concluído"))</f>
      </c>
      <c r="H170">
        <f>IF(A170="","",COUNTIFS('Sessões'!E:E,A170,'Sessões'!D:D,"Agendado"))</f>
      </c>
      <c r="I170">
        <f>IF(A170="","",D170-G170)</f>
      </c>
      <c r="J170">
        <f>IF(A170="","",D170-G170-H170)</f>
      </c>
      <c r="K170">
        <f>IF(A170="","",IF(F170&gt;=E170,"Pago",IF(F170&gt;0,"Parcial","Pendente")))</f>
      </c>
    </row>
    <row r="171">
      <c r="G171">
        <f>IF(A171="","",COUNTIFS('Sessões'!E:E,A171,'Sessões'!D:D,"Concluído"))</f>
      </c>
      <c r="H171">
        <f>IF(A171="","",COUNTIFS('Sessões'!E:E,A171,'Sessões'!D:D,"Agendado"))</f>
      </c>
      <c r="I171">
        <f>IF(A171="","",D171-G171)</f>
      </c>
      <c r="J171">
        <f>IF(A171="","",D171-G171-H171)</f>
      </c>
      <c r="K171">
        <f>IF(A171="","",IF(F171&gt;=E171,"Pago",IF(F171&gt;0,"Parcial","Pendente")))</f>
      </c>
    </row>
    <row r="172">
      <c r="G172">
        <f>IF(A172="","",COUNTIFS('Sessões'!E:E,A172,'Sessões'!D:D,"Concluído"))</f>
      </c>
      <c r="H172">
        <f>IF(A172="","",COUNTIFS('Sessões'!E:E,A172,'Sessões'!D:D,"Agendado"))</f>
      </c>
      <c r="I172">
        <f>IF(A172="","",D172-G172)</f>
      </c>
      <c r="J172">
        <f>IF(A172="","",D172-G172-H172)</f>
      </c>
      <c r="K172">
        <f>IF(A172="","",IF(F172&gt;=E172,"Pago",IF(F172&gt;0,"Parcial","Pendente")))</f>
      </c>
    </row>
    <row r="173">
      <c r="G173">
        <f>IF(A173="","",COUNTIFS('Sessões'!E:E,A173,'Sessões'!D:D,"Concluído"))</f>
      </c>
      <c r="H173">
        <f>IF(A173="","",COUNTIFS('Sessões'!E:E,A173,'Sessões'!D:D,"Agendado"))</f>
      </c>
      <c r="I173">
        <f>IF(A173="","",D173-G173)</f>
      </c>
      <c r="J173">
        <f>IF(A173="","",D173-G173-H173)</f>
      </c>
      <c r="K173">
        <f>IF(A173="","",IF(F173&gt;=E173,"Pago",IF(F173&gt;0,"Parcial","Pendente")))</f>
      </c>
    </row>
    <row r="174">
      <c r="G174">
        <f>IF(A174="","",COUNTIFS('Sessões'!E:E,A174,'Sessões'!D:D,"Concluído"))</f>
      </c>
      <c r="H174">
        <f>IF(A174="","",COUNTIFS('Sessões'!E:E,A174,'Sessões'!D:D,"Agendado"))</f>
      </c>
      <c r="I174">
        <f>IF(A174="","",D174-G174)</f>
      </c>
      <c r="J174">
        <f>IF(A174="","",D174-G174-H174)</f>
      </c>
      <c r="K174">
        <f>IF(A174="","",IF(F174&gt;=E174,"Pago",IF(F174&gt;0,"Parcial","Pendente")))</f>
      </c>
    </row>
    <row r="175">
      <c r="G175">
        <f>IF(A175="","",COUNTIFS('Sessões'!E:E,A175,'Sessões'!D:D,"Concluído"))</f>
      </c>
      <c r="H175">
        <f>IF(A175="","",COUNTIFS('Sessões'!E:E,A175,'Sessões'!D:D,"Agendado"))</f>
      </c>
      <c r="I175">
        <f>IF(A175="","",D175-G175)</f>
      </c>
      <c r="J175">
        <f>IF(A175="","",D175-G175-H175)</f>
      </c>
      <c r="K175">
        <f>IF(A175="","",IF(F175&gt;=E175,"Pago",IF(F175&gt;0,"Parcial","Pendente")))</f>
      </c>
    </row>
    <row r="176">
      <c r="G176">
        <f>IF(A176="","",COUNTIFS('Sessões'!E:E,A176,'Sessões'!D:D,"Concluído"))</f>
      </c>
      <c r="H176">
        <f>IF(A176="","",COUNTIFS('Sessões'!E:E,A176,'Sessões'!D:D,"Agendado"))</f>
      </c>
      <c r="I176">
        <f>IF(A176="","",D176-G176)</f>
      </c>
      <c r="J176">
        <f>IF(A176="","",D176-G176-H176)</f>
      </c>
      <c r="K176">
        <f>IF(A176="","",IF(F176&gt;=E176,"Pago",IF(F176&gt;0,"Parcial","Pendente")))</f>
      </c>
    </row>
    <row r="177">
      <c r="G177">
        <f>IF(A177="","",COUNTIFS('Sessões'!E:E,A177,'Sessões'!D:D,"Concluído"))</f>
      </c>
      <c r="H177">
        <f>IF(A177="","",COUNTIFS('Sessões'!E:E,A177,'Sessões'!D:D,"Agendado"))</f>
      </c>
      <c r="I177">
        <f>IF(A177="","",D177-G177)</f>
      </c>
      <c r="J177">
        <f>IF(A177="","",D177-G177-H177)</f>
      </c>
      <c r="K177">
        <f>IF(A177="","",IF(F177&gt;=E177,"Pago",IF(F177&gt;0,"Parcial","Pendente")))</f>
      </c>
    </row>
    <row r="178">
      <c r="G178">
        <f>IF(A178="","",COUNTIFS('Sessões'!E:E,A178,'Sessões'!D:D,"Concluído"))</f>
      </c>
      <c r="H178">
        <f>IF(A178="","",COUNTIFS('Sessões'!E:E,A178,'Sessões'!D:D,"Agendado"))</f>
      </c>
      <c r="I178">
        <f>IF(A178="","",D178-G178)</f>
      </c>
      <c r="J178">
        <f>IF(A178="","",D178-G178-H178)</f>
      </c>
      <c r="K178">
        <f>IF(A178="","",IF(F178&gt;=E178,"Pago",IF(F178&gt;0,"Parcial","Pendente")))</f>
      </c>
    </row>
    <row r="179">
      <c r="G179">
        <f>IF(A179="","",COUNTIFS('Sessões'!E:E,A179,'Sessões'!D:D,"Concluído"))</f>
      </c>
      <c r="H179">
        <f>IF(A179="","",COUNTIFS('Sessões'!E:E,A179,'Sessões'!D:D,"Agendado"))</f>
      </c>
      <c r="I179">
        <f>IF(A179="","",D179-G179)</f>
      </c>
      <c r="J179">
        <f>IF(A179="","",D179-G179-H179)</f>
      </c>
      <c r="K179">
        <f>IF(A179="","",IF(F179&gt;=E179,"Pago",IF(F179&gt;0,"Parcial","Pendente")))</f>
      </c>
    </row>
    <row r="180">
      <c r="G180">
        <f>IF(A180="","",COUNTIFS('Sessões'!E:E,A180,'Sessões'!D:D,"Concluído"))</f>
      </c>
      <c r="H180">
        <f>IF(A180="","",COUNTIFS('Sessões'!E:E,A180,'Sessões'!D:D,"Agendado"))</f>
      </c>
      <c r="I180">
        <f>IF(A180="","",D180-G180)</f>
      </c>
      <c r="J180">
        <f>IF(A180="","",D180-G180-H180)</f>
      </c>
      <c r="K180">
        <f>IF(A180="","",IF(F180&gt;=E180,"Pago",IF(F180&gt;0,"Parcial","Pendente")))</f>
      </c>
    </row>
    <row r="181">
      <c r="G181">
        <f>IF(A181="","",COUNTIFS('Sessões'!E:E,A181,'Sessões'!D:D,"Concluído"))</f>
      </c>
      <c r="H181">
        <f>IF(A181="","",COUNTIFS('Sessões'!E:E,A181,'Sessões'!D:D,"Agendado"))</f>
      </c>
      <c r="I181">
        <f>IF(A181="","",D181-G181)</f>
      </c>
      <c r="J181">
        <f>IF(A181="","",D181-G181-H181)</f>
      </c>
      <c r="K181">
        <f>IF(A181="","",IF(F181&gt;=E181,"Pago",IF(F181&gt;0,"Parcial","Pendente")))</f>
      </c>
    </row>
    <row r="182">
      <c r="G182">
        <f>IF(A182="","",COUNTIFS('Sessões'!E:E,A182,'Sessões'!D:D,"Concluído"))</f>
      </c>
      <c r="H182">
        <f>IF(A182="","",COUNTIFS('Sessões'!E:E,A182,'Sessões'!D:D,"Agendado"))</f>
      </c>
      <c r="I182">
        <f>IF(A182="","",D182-G182)</f>
      </c>
      <c r="J182">
        <f>IF(A182="","",D182-G182-H182)</f>
      </c>
      <c r="K182">
        <f>IF(A182="","",IF(F182&gt;=E182,"Pago",IF(F182&gt;0,"Parcial","Pendente")))</f>
      </c>
    </row>
    <row r="183">
      <c r="G183">
        <f>IF(A183="","",COUNTIFS('Sessões'!E:E,A183,'Sessões'!D:D,"Concluído"))</f>
      </c>
      <c r="H183">
        <f>IF(A183="","",COUNTIFS('Sessões'!E:E,A183,'Sessões'!D:D,"Agendado"))</f>
      </c>
      <c r="I183">
        <f>IF(A183="","",D183-G183)</f>
      </c>
      <c r="J183">
        <f>IF(A183="","",D183-G183-H183)</f>
      </c>
      <c r="K183">
        <f>IF(A183="","",IF(F183&gt;=E183,"Pago",IF(F183&gt;0,"Parcial","Pendente")))</f>
      </c>
    </row>
    <row r="184">
      <c r="G184">
        <f>IF(A184="","",COUNTIFS('Sessões'!E:E,A184,'Sessões'!D:D,"Concluído"))</f>
      </c>
      <c r="H184">
        <f>IF(A184="","",COUNTIFS('Sessões'!E:E,A184,'Sessões'!D:D,"Agendado"))</f>
      </c>
      <c r="I184">
        <f>IF(A184="","",D184-G184)</f>
      </c>
      <c r="J184">
        <f>IF(A184="","",D184-G184-H184)</f>
      </c>
      <c r="K184">
        <f>IF(A184="","",IF(F184&gt;=E184,"Pago",IF(F184&gt;0,"Parcial","Pendente")))</f>
      </c>
    </row>
    <row r="185">
      <c r="G185">
        <f>IF(A185="","",COUNTIFS('Sessões'!E:E,A185,'Sessões'!D:D,"Concluído"))</f>
      </c>
      <c r="H185">
        <f>IF(A185="","",COUNTIFS('Sessões'!E:E,A185,'Sessões'!D:D,"Agendado"))</f>
      </c>
      <c r="I185">
        <f>IF(A185="","",D185-G185)</f>
      </c>
      <c r="J185">
        <f>IF(A185="","",D185-G185-H185)</f>
      </c>
      <c r="K185">
        <f>IF(A185="","",IF(F185&gt;=E185,"Pago",IF(F185&gt;0,"Parcial","Pendente")))</f>
      </c>
    </row>
    <row r="186">
      <c r="G186">
        <f>IF(A186="","",COUNTIFS('Sessões'!E:E,A186,'Sessões'!D:D,"Concluído"))</f>
      </c>
      <c r="H186">
        <f>IF(A186="","",COUNTIFS('Sessões'!E:E,A186,'Sessões'!D:D,"Agendado"))</f>
      </c>
      <c r="I186">
        <f>IF(A186="","",D186-G186)</f>
      </c>
      <c r="J186">
        <f>IF(A186="","",D186-G186-H186)</f>
      </c>
      <c r="K186">
        <f>IF(A186="","",IF(F186&gt;=E186,"Pago",IF(F186&gt;0,"Parcial","Pendente")))</f>
      </c>
    </row>
    <row r="187">
      <c r="G187">
        <f>IF(A187="","",COUNTIFS('Sessões'!E:E,A187,'Sessões'!D:D,"Concluído"))</f>
      </c>
      <c r="H187">
        <f>IF(A187="","",COUNTIFS('Sessões'!E:E,A187,'Sessões'!D:D,"Agendado"))</f>
      </c>
      <c r="I187">
        <f>IF(A187="","",D187-G187)</f>
      </c>
      <c r="J187">
        <f>IF(A187="","",D187-G187-H187)</f>
      </c>
      <c r="K187">
        <f>IF(A187="","",IF(F187&gt;=E187,"Pago",IF(F187&gt;0,"Parcial","Pendente")))</f>
      </c>
    </row>
    <row r="188">
      <c r="G188">
        <f>IF(A188="","",COUNTIFS('Sessões'!E:E,A188,'Sessões'!D:D,"Concluído"))</f>
      </c>
      <c r="H188">
        <f>IF(A188="","",COUNTIFS('Sessões'!E:E,A188,'Sessões'!D:D,"Agendado"))</f>
      </c>
      <c r="I188">
        <f>IF(A188="","",D188-G188)</f>
      </c>
      <c r="J188">
        <f>IF(A188="","",D188-G188-H188)</f>
      </c>
      <c r="K188">
        <f>IF(A188="","",IF(F188&gt;=E188,"Pago",IF(F188&gt;0,"Parcial","Pendente")))</f>
      </c>
    </row>
    <row r="189">
      <c r="G189">
        <f>IF(A189="","",COUNTIFS('Sessões'!E:E,A189,'Sessões'!D:D,"Concluído"))</f>
      </c>
      <c r="H189">
        <f>IF(A189="","",COUNTIFS('Sessões'!E:E,A189,'Sessões'!D:D,"Agendado"))</f>
      </c>
      <c r="I189">
        <f>IF(A189="","",D189-G189)</f>
      </c>
      <c r="J189">
        <f>IF(A189="","",D189-G189-H189)</f>
      </c>
      <c r="K189">
        <f>IF(A189="","",IF(F189&gt;=E189,"Pago",IF(F189&gt;0,"Parcial","Pendente")))</f>
      </c>
    </row>
    <row r="190">
      <c r="G190">
        <f>IF(A190="","",COUNTIFS('Sessões'!E:E,A190,'Sessões'!D:D,"Concluído"))</f>
      </c>
      <c r="H190">
        <f>IF(A190="","",COUNTIFS('Sessões'!E:E,A190,'Sessões'!D:D,"Agendado"))</f>
      </c>
      <c r="I190">
        <f>IF(A190="","",D190-G190)</f>
      </c>
      <c r="J190">
        <f>IF(A190="","",D190-G190-H190)</f>
      </c>
      <c r="K190">
        <f>IF(A190="","",IF(F190&gt;=E190,"Pago",IF(F190&gt;0,"Parcial","Pendente")))</f>
      </c>
    </row>
    <row r="191">
      <c r="G191">
        <f>IF(A191="","",COUNTIFS('Sessões'!E:E,A191,'Sessões'!D:D,"Concluído"))</f>
      </c>
      <c r="H191">
        <f>IF(A191="","",COUNTIFS('Sessões'!E:E,A191,'Sessões'!D:D,"Agendado"))</f>
      </c>
      <c r="I191">
        <f>IF(A191="","",D191-G191)</f>
      </c>
      <c r="J191">
        <f>IF(A191="","",D191-G191-H191)</f>
      </c>
      <c r="K191">
        <f>IF(A191="","",IF(F191&gt;=E191,"Pago",IF(F191&gt;0,"Parcial","Pendente")))</f>
      </c>
    </row>
    <row r="192">
      <c r="G192">
        <f>IF(A192="","",COUNTIFS('Sessões'!E:E,A192,'Sessões'!D:D,"Concluído"))</f>
      </c>
      <c r="H192">
        <f>IF(A192="","",COUNTIFS('Sessões'!E:E,A192,'Sessões'!D:D,"Agendado"))</f>
      </c>
      <c r="I192">
        <f>IF(A192="","",D192-G192)</f>
      </c>
      <c r="J192">
        <f>IF(A192="","",D192-G192-H192)</f>
      </c>
      <c r="K192">
        <f>IF(A192="","",IF(F192&gt;=E192,"Pago",IF(F192&gt;0,"Parcial","Pendente")))</f>
      </c>
    </row>
    <row r="193">
      <c r="G193">
        <f>IF(A193="","",COUNTIFS('Sessões'!E:E,A193,'Sessões'!D:D,"Concluído"))</f>
      </c>
      <c r="H193">
        <f>IF(A193="","",COUNTIFS('Sessões'!E:E,A193,'Sessões'!D:D,"Agendado"))</f>
      </c>
      <c r="I193">
        <f>IF(A193="","",D193-G193)</f>
      </c>
      <c r="J193">
        <f>IF(A193="","",D193-G193-H193)</f>
      </c>
      <c r="K193">
        <f>IF(A193="","",IF(F193&gt;=E193,"Pago",IF(F193&gt;0,"Parcial","Pendente")))</f>
      </c>
    </row>
    <row r="194">
      <c r="G194">
        <f>IF(A194="","",COUNTIFS('Sessões'!E:E,A194,'Sessões'!D:D,"Concluído"))</f>
      </c>
      <c r="H194">
        <f>IF(A194="","",COUNTIFS('Sessões'!E:E,A194,'Sessões'!D:D,"Agendado"))</f>
      </c>
      <c r="I194">
        <f>IF(A194="","",D194-G194)</f>
      </c>
      <c r="J194">
        <f>IF(A194="","",D194-G194-H194)</f>
      </c>
      <c r="K194">
        <f>IF(A194="","",IF(F194&gt;=E194,"Pago",IF(F194&gt;0,"Parcial","Pendente")))</f>
      </c>
    </row>
    <row r="195">
      <c r="G195">
        <f>IF(A195="","",COUNTIFS('Sessões'!E:E,A195,'Sessões'!D:D,"Concluído"))</f>
      </c>
      <c r="H195">
        <f>IF(A195="","",COUNTIFS('Sessões'!E:E,A195,'Sessões'!D:D,"Agendado"))</f>
      </c>
      <c r="I195">
        <f>IF(A195="","",D195-G195)</f>
      </c>
      <c r="J195">
        <f>IF(A195="","",D195-G195-H195)</f>
      </c>
      <c r="K195">
        <f>IF(A195="","",IF(F195&gt;=E195,"Pago",IF(F195&gt;0,"Parcial","Pendente")))</f>
      </c>
    </row>
    <row r="196">
      <c r="G196">
        <f>IF(A196="","",COUNTIFS('Sessões'!E:E,A196,'Sessões'!D:D,"Concluído"))</f>
      </c>
      <c r="H196">
        <f>IF(A196="","",COUNTIFS('Sessões'!E:E,A196,'Sessões'!D:D,"Agendado"))</f>
      </c>
      <c r="I196">
        <f>IF(A196="","",D196-G196)</f>
      </c>
      <c r="J196">
        <f>IF(A196="","",D196-G196-H196)</f>
      </c>
      <c r="K196">
        <f>IF(A196="","",IF(F196&gt;=E196,"Pago",IF(F196&gt;0,"Parcial","Pendente")))</f>
      </c>
    </row>
    <row r="197">
      <c r="G197">
        <f>IF(A197="","",COUNTIFS('Sessões'!E:E,A197,'Sessões'!D:D,"Concluído"))</f>
      </c>
      <c r="H197">
        <f>IF(A197="","",COUNTIFS('Sessões'!E:E,A197,'Sessões'!D:D,"Agendado"))</f>
      </c>
      <c r="I197">
        <f>IF(A197="","",D197-G197)</f>
      </c>
      <c r="J197">
        <f>IF(A197="","",D197-G197-H197)</f>
      </c>
      <c r="K197">
        <f>IF(A197="","",IF(F197&gt;=E197,"Pago",IF(F197&gt;0,"Parcial","Pendente")))</f>
      </c>
    </row>
    <row r="198">
      <c r="G198">
        <f>IF(A198="","",COUNTIFS('Sessões'!E:E,A198,'Sessões'!D:D,"Concluído"))</f>
      </c>
      <c r="H198">
        <f>IF(A198="","",COUNTIFS('Sessões'!E:E,A198,'Sessões'!D:D,"Agendado"))</f>
      </c>
      <c r="I198">
        <f>IF(A198="","",D198-G198)</f>
      </c>
      <c r="J198">
        <f>IF(A198="","",D198-G198-H198)</f>
      </c>
      <c r="K198">
        <f>IF(A198="","",IF(F198&gt;=E198,"Pago",IF(F198&gt;0,"Parcial","Pendente")))</f>
      </c>
    </row>
    <row r="199">
      <c r="G199">
        <f>IF(A199="","",COUNTIFS('Sessões'!E:E,A199,'Sessões'!D:D,"Concluído"))</f>
      </c>
      <c r="H199">
        <f>IF(A199="","",COUNTIFS('Sessões'!E:E,A199,'Sessões'!D:D,"Agendado"))</f>
      </c>
      <c r="I199">
        <f>IF(A199="","",D199-G199)</f>
      </c>
      <c r="J199">
        <f>IF(A199="","",D199-G199-H199)</f>
      </c>
      <c r="K199">
        <f>IF(A199="","",IF(F199&gt;=E199,"Pago",IF(F199&gt;0,"Parcial","Pendente")))</f>
      </c>
    </row>
    <row r="200">
      <c r="G200">
        <f>IF(A200="","",COUNTIFS('Sessões'!E:E,A200,'Sessões'!D:D,"Concluído"))</f>
      </c>
      <c r="H200">
        <f>IF(A200="","",COUNTIFS('Sessões'!E:E,A200,'Sessões'!D:D,"Agendado"))</f>
      </c>
      <c r="I200">
        <f>IF(A200="","",D200-G200)</f>
      </c>
      <c r="J200">
        <f>IF(A200="","",D200-G200-H200)</f>
      </c>
      <c r="K200">
        <f>IF(A200="","",IF(F200&gt;=E200,"Pago",IF(F200&gt;0,"Parcial","Pendente")))</f>
      </c>
    </row>
    <row r="201">
      <c r="G201">
        <f>IF(A201="","",COUNTIFS('Sessões'!E:E,A201,'Sessões'!D:D,"Concluído"))</f>
      </c>
      <c r="H201">
        <f>IF(A201="","",COUNTIFS('Sessões'!E:E,A201,'Sessões'!D:D,"Agendado"))</f>
      </c>
      <c r="I201">
        <f>IF(A201="","",D201-G201)</f>
      </c>
      <c r="J201">
        <f>IF(A201="","",D201-G201-H201)</f>
      </c>
      <c r="K201">
        <f>IF(A201="","",IF(F201&gt;=E201,"Pago",IF(F201&gt;0,"Parcial","Pendente")))</f>
      </c>
    </row>
    <row r="202">
      <c r="G202">
        <f>IF(A202="","",COUNTIFS('Sessões'!E:E,A202,'Sessões'!D:D,"Concluído"))</f>
      </c>
      <c r="H202">
        <f>IF(A202="","",COUNTIFS('Sessões'!E:E,A202,'Sessões'!D:D,"Agendado"))</f>
      </c>
      <c r="I202">
        <f>IF(A202="","",D202-G202)</f>
      </c>
      <c r="J202">
        <f>IF(A202="","",D202-G202-H202)</f>
      </c>
      <c r="K202">
        <f>IF(A202="","",IF(F202&gt;=E202,"Pago",IF(F202&gt;0,"Parcial","Pendente")))</f>
      </c>
    </row>
    <row r="203">
      <c r="G203">
        <f>IF(A203="","",COUNTIFS('Sessões'!E:E,A203,'Sessões'!D:D,"Concluído"))</f>
      </c>
      <c r="H203">
        <f>IF(A203="","",COUNTIFS('Sessões'!E:E,A203,'Sessões'!D:D,"Agendado"))</f>
      </c>
      <c r="I203">
        <f>IF(A203="","",D203-G203)</f>
      </c>
      <c r="J203">
        <f>IF(A203="","",D203-G203-H203)</f>
      </c>
      <c r="K203">
        <f>IF(A203="","",IF(F203&gt;=E203,"Pago",IF(F203&gt;0,"Parcial","Pendente")))</f>
      </c>
    </row>
    <row r="204">
      <c r="G204">
        <f>IF(A204="","",COUNTIFS('Sessões'!E:E,A204,'Sessões'!D:D,"Concluído"))</f>
      </c>
      <c r="H204">
        <f>IF(A204="","",COUNTIFS('Sessões'!E:E,A204,'Sessões'!D:D,"Agendado"))</f>
      </c>
      <c r="I204">
        <f>IF(A204="","",D204-G204)</f>
      </c>
      <c r="J204">
        <f>IF(A204="","",D204-G204-H204)</f>
      </c>
      <c r="K204">
        <f>IF(A204="","",IF(F204&gt;=E204,"Pago",IF(F204&gt;0,"Parcial","Pendente")))</f>
      </c>
    </row>
    <row r="205">
      <c r="G205">
        <f>IF(A205="","",COUNTIFS('Sessões'!E:E,A205,'Sessões'!D:D,"Concluído"))</f>
      </c>
      <c r="H205">
        <f>IF(A205="","",COUNTIFS('Sessões'!E:E,A205,'Sessões'!D:D,"Agendado"))</f>
      </c>
      <c r="I205">
        <f>IF(A205="","",D205-G205)</f>
      </c>
      <c r="J205">
        <f>IF(A205="","",D205-G205-H205)</f>
      </c>
      <c r="K205">
        <f>IF(A205="","",IF(F205&gt;=E205,"Pago",IF(F205&gt;0,"Parcial","Pendente")))</f>
      </c>
    </row>
    <row r="206">
      <c r="G206">
        <f>IF(A206="","",COUNTIFS('Sessões'!E:E,A206,'Sessões'!D:D,"Concluído"))</f>
      </c>
      <c r="H206">
        <f>IF(A206="","",COUNTIFS('Sessões'!E:E,A206,'Sessões'!D:D,"Agendado"))</f>
      </c>
      <c r="I206">
        <f>IF(A206="","",D206-G206)</f>
      </c>
      <c r="J206">
        <f>IF(A206="","",D206-G206-H206)</f>
      </c>
      <c r="K206">
        <f>IF(A206="","",IF(F206&gt;=E206,"Pago",IF(F206&gt;0,"Parcial","Pendente")))</f>
      </c>
    </row>
    <row r="207">
      <c r="G207">
        <f>IF(A207="","",COUNTIFS('Sessões'!E:E,A207,'Sessões'!D:D,"Concluído"))</f>
      </c>
      <c r="H207">
        <f>IF(A207="","",COUNTIFS('Sessões'!E:E,A207,'Sessões'!D:D,"Agendado"))</f>
      </c>
      <c r="I207">
        <f>IF(A207="","",D207-G207)</f>
      </c>
      <c r="J207">
        <f>IF(A207="","",D207-G207-H207)</f>
      </c>
      <c r="K207">
        <f>IF(A207="","",IF(F207&gt;=E207,"Pago",IF(F207&gt;0,"Parcial","Pendente")))</f>
      </c>
    </row>
    <row r="208">
      <c r="G208">
        <f>IF(A208="","",COUNTIFS('Sessões'!E:E,A208,'Sessões'!D:D,"Concluído"))</f>
      </c>
      <c r="H208">
        <f>IF(A208="","",COUNTIFS('Sessões'!E:E,A208,'Sessões'!D:D,"Agendado"))</f>
      </c>
      <c r="I208">
        <f>IF(A208="","",D208-G208)</f>
      </c>
      <c r="J208">
        <f>IF(A208="","",D208-G208-H208)</f>
      </c>
      <c r="K208">
        <f>IF(A208="","",IF(F208&gt;=E208,"Pago",IF(F208&gt;0,"Parcial","Pendente")))</f>
      </c>
    </row>
    <row r="209">
      <c r="G209">
        <f>IF(A209="","",COUNTIFS('Sessões'!E:E,A209,'Sessões'!D:D,"Concluído"))</f>
      </c>
      <c r="H209">
        <f>IF(A209="","",COUNTIFS('Sessões'!E:E,A209,'Sessões'!D:D,"Agendado"))</f>
      </c>
      <c r="I209">
        <f>IF(A209="","",D209-G209)</f>
      </c>
      <c r="J209">
        <f>IF(A209="","",D209-G209-H209)</f>
      </c>
      <c r="K209">
        <f>IF(A209="","",IF(F209&gt;=E209,"Pago",IF(F209&gt;0,"Parcial","Pendente")))</f>
      </c>
    </row>
    <row r="210">
      <c r="G210">
        <f>IF(A210="","",COUNTIFS('Sessões'!E:E,A210,'Sessões'!D:D,"Concluído"))</f>
      </c>
      <c r="H210">
        <f>IF(A210="","",COUNTIFS('Sessões'!E:E,A210,'Sessões'!D:D,"Agendado"))</f>
      </c>
      <c r="I210">
        <f>IF(A210="","",D210-G210)</f>
      </c>
      <c r="J210">
        <f>IF(A210="","",D210-G210-H210)</f>
      </c>
      <c r="K210">
        <f>IF(A210="","",IF(F210&gt;=E210,"Pago",IF(F210&gt;0,"Parcial","Pendente")))</f>
      </c>
    </row>
    <row r="211">
      <c r="G211">
        <f>IF(A211="","",COUNTIFS('Sessões'!E:E,A211,'Sessões'!D:D,"Concluído"))</f>
      </c>
      <c r="H211">
        <f>IF(A211="","",COUNTIFS('Sessões'!E:E,A211,'Sessões'!D:D,"Agendado"))</f>
      </c>
      <c r="I211">
        <f>IF(A211="","",D211-G211)</f>
      </c>
      <c r="J211">
        <f>IF(A211="","",D211-G211-H211)</f>
      </c>
      <c r="K211">
        <f>IF(A211="","",IF(F211&gt;=E211,"Pago",IF(F211&gt;0,"Parcial","Pendente")))</f>
      </c>
    </row>
    <row r="212">
      <c r="G212">
        <f>IF(A212="","",COUNTIFS('Sessões'!E:E,A212,'Sessões'!D:D,"Concluído"))</f>
      </c>
      <c r="H212">
        <f>IF(A212="","",COUNTIFS('Sessões'!E:E,A212,'Sessões'!D:D,"Agendado"))</f>
      </c>
      <c r="I212">
        <f>IF(A212="","",D212-G212)</f>
      </c>
      <c r="J212">
        <f>IF(A212="","",D212-G212-H212)</f>
      </c>
      <c r="K212">
        <f>IF(A212="","",IF(F212&gt;=E212,"Pago",IF(F212&gt;0,"Parcial","Pendente")))</f>
      </c>
    </row>
    <row r="213">
      <c r="G213">
        <f>IF(A213="","",COUNTIFS('Sessões'!E:E,A213,'Sessões'!D:D,"Concluído"))</f>
      </c>
      <c r="H213">
        <f>IF(A213="","",COUNTIFS('Sessões'!E:E,A213,'Sessões'!D:D,"Agendado"))</f>
      </c>
      <c r="I213">
        <f>IF(A213="","",D213-G213)</f>
      </c>
      <c r="J213">
        <f>IF(A213="","",D213-G213-H213)</f>
      </c>
      <c r="K213">
        <f>IF(A213="","",IF(F213&gt;=E213,"Pago",IF(F213&gt;0,"Parcial","Pendente")))</f>
      </c>
    </row>
    <row r="214">
      <c r="G214">
        <f>IF(A214="","",COUNTIFS('Sessões'!E:E,A214,'Sessões'!D:D,"Concluído"))</f>
      </c>
      <c r="H214">
        <f>IF(A214="","",COUNTIFS('Sessões'!E:E,A214,'Sessões'!D:D,"Agendado"))</f>
      </c>
      <c r="I214">
        <f>IF(A214="","",D214-G214)</f>
      </c>
      <c r="J214">
        <f>IF(A214="","",D214-G214-H214)</f>
      </c>
      <c r="K214">
        <f>IF(A214="","",IF(F214&gt;=E214,"Pago",IF(F214&gt;0,"Parcial","Pendente")))</f>
      </c>
    </row>
    <row r="215">
      <c r="G215">
        <f>IF(A215="","",COUNTIFS('Sessões'!E:E,A215,'Sessões'!D:D,"Concluído"))</f>
      </c>
      <c r="H215">
        <f>IF(A215="","",COUNTIFS('Sessões'!E:E,A215,'Sessões'!D:D,"Agendado"))</f>
      </c>
      <c r="I215">
        <f>IF(A215="","",D215-G215)</f>
      </c>
      <c r="J215">
        <f>IF(A215="","",D215-G215-H215)</f>
      </c>
      <c r="K215">
        <f>IF(A215="","",IF(F215&gt;=E215,"Pago",IF(F215&gt;0,"Parcial","Pendente")))</f>
      </c>
    </row>
    <row r="216">
      <c r="G216">
        <f>IF(A216="","",COUNTIFS('Sessões'!E:E,A216,'Sessões'!D:D,"Concluído"))</f>
      </c>
      <c r="H216">
        <f>IF(A216="","",COUNTIFS('Sessões'!E:E,A216,'Sessões'!D:D,"Agendado"))</f>
      </c>
      <c r="I216">
        <f>IF(A216="","",D216-G216)</f>
      </c>
      <c r="J216">
        <f>IF(A216="","",D216-G216-H216)</f>
      </c>
      <c r="K216">
        <f>IF(A216="","",IF(F216&gt;=E216,"Pago",IF(F216&gt;0,"Parcial","Pendente")))</f>
      </c>
    </row>
    <row r="217">
      <c r="G217">
        <f>IF(A217="","",COUNTIFS('Sessões'!E:E,A217,'Sessões'!D:D,"Concluído"))</f>
      </c>
      <c r="H217">
        <f>IF(A217="","",COUNTIFS('Sessões'!E:E,A217,'Sessões'!D:D,"Agendado"))</f>
      </c>
      <c r="I217">
        <f>IF(A217="","",D217-G217)</f>
      </c>
      <c r="J217">
        <f>IF(A217="","",D217-G217-H217)</f>
      </c>
      <c r="K217">
        <f>IF(A217="","",IF(F217&gt;=E217,"Pago",IF(F217&gt;0,"Parcial","Pendente")))</f>
      </c>
    </row>
    <row r="218">
      <c r="G218">
        <f>IF(A218="","",COUNTIFS('Sessões'!E:E,A218,'Sessões'!D:D,"Concluído"))</f>
      </c>
      <c r="H218">
        <f>IF(A218="","",COUNTIFS('Sessões'!E:E,A218,'Sessões'!D:D,"Agendado"))</f>
      </c>
      <c r="I218">
        <f>IF(A218="","",D218-G218)</f>
      </c>
      <c r="J218">
        <f>IF(A218="","",D218-G218-H218)</f>
      </c>
      <c r="K218">
        <f>IF(A218="","",IF(F218&gt;=E218,"Pago",IF(F218&gt;0,"Parcial","Pendente")))</f>
      </c>
    </row>
    <row r="219">
      <c r="G219">
        <f>IF(A219="","",COUNTIFS('Sessões'!E:E,A219,'Sessões'!D:D,"Concluído"))</f>
      </c>
      <c r="H219">
        <f>IF(A219="","",COUNTIFS('Sessões'!E:E,A219,'Sessões'!D:D,"Agendado"))</f>
      </c>
      <c r="I219">
        <f>IF(A219="","",D219-G219)</f>
      </c>
      <c r="J219">
        <f>IF(A219="","",D219-G219-H219)</f>
      </c>
      <c r="K219">
        <f>IF(A219="","",IF(F219&gt;=E219,"Pago",IF(F219&gt;0,"Parcial","Pendente")))</f>
      </c>
    </row>
    <row r="220">
      <c r="G220">
        <f>IF(A220="","",COUNTIFS('Sessões'!E:E,A220,'Sessões'!D:D,"Concluído"))</f>
      </c>
      <c r="H220">
        <f>IF(A220="","",COUNTIFS('Sessões'!E:E,A220,'Sessões'!D:D,"Agendado"))</f>
      </c>
      <c r="I220">
        <f>IF(A220="","",D220-G220)</f>
      </c>
      <c r="J220">
        <f>IF(A220="","",D220-G220-H220)</f>
      </c>
      <c r="K220">
        <f>IF(A220="","",IF(F220&gt;=E220,"Pago",IF(F220&gt;0,"Parcial","Pendente")))</f>
      </c>
    </row>
    <row r="221">
      <c r="G221">
        <f>IF(A221="","",COUNTIFS('Sessões'!E:E,A221,'Sessões'!D:D,"Concluído"))</f>
      </c>
      <c r="H221">
        <f>IF(A221="","",COUNTIFS('Sessões'!E:E,A221,'Sessões'!D:D,"Agendado"))</f>
      </c>
      <c r="I221">
        <f>IF(A221="","",D221-G221)</f>
      </c>
      <c r="J221">
        <f>IF(A221="","",D221-G221-H221)</f>
      </c>
      <c r="K221">
        <f>IF(A221="","",IF(F221&gt;=E221,"Pago",IF(F221&gt;0,"Parcial","Pendente")))</f>
      </c>
    </row>
    <row r="222">
      <c r="G222">
        <f>IF(A222="","",COUNTIFS('Sessões'!E:E,A222,'Sessões'!D:D,"Concluído"))</f>
      </c>
      <c r="H222">
        <f>IF(A222="","",COUNTIFS('Sessões'!E:E,A222,'Sessões'!D:D,"Agendado"))</f>
      </c>
      <c r="I222">
        <f>IF(A222="","",D222-G222)</f>
      </c>
      <c r="J222">
        <f>IF(A222="","",D222-G222-H222)</f>
      </c>
      <c r="K222">
        <f>IF(A222="","",IF(F222&gt;=E222,"Pago",IF(F222&gt;0,"Parcial","Pendente")))</f>
      </c>
    </row>
    <row r="223">
      <c r="G223">
        <f>IF(A223="","",COUNTIFS('Sessões'!E:E,A223,'Sessões'!D:D,"Concluído"))</f>
      </c>
      <c r="H223">
        <f>IF(A223="","",COUNTIFS('Sessões'!E:E,A223,'Sessões'!D:D,"Agendado"))</f>
      </c>
      <c r="I223">
        <f>IF(A223="","",D223-G223)</f>
      </c>
      <c r="J223">
        <f>IF(A223="","",D223-G223-H223)</f>
      </c>
      <c r="K223">
        <f>IF(A223="","",IF(F223&gt;=E223,"Pago",IF(F223&gt;0,"Parcial","Pendente")))</f>
      </c>
    </row>
    <row r="224">
      <c r="G224">
        <f>IF(A224="","",COUNTIFS('Sessões'!E:E,A224,'Sessões'!D:D,"Concluído"))</f>
      </c>
      <c r="H224">
        <f>IF(A224="","",COUNTIFS('Sessões'!E:E,A224,'Sessões'!D:D,"Agendado"))</f>
      </c>
      <c r="I224">
        <f>IF(A224="","",D224-G224)</f>
      </c>
      <c r="J224">
        <f>IF(A224="","",D224-G224-H224)</f>
      </c>
      <c r="K224">
        <f>IF(A224="","",IF(F224&gt;=E224,"Pago",IF(F224&gt;0,"Parcial","Pendente")))</f>
      </c>
    </row>
    <row r="225">
      <c r="G225">
        <f>IF(A225="","",COUNTIFS('Sessões'!E:E,A225,'Sessões'!D:D,"Concluído"))</f>
      </c>
      <c r="H225">
        <f>IF(A225="","",COUNTIFS('Sessões'!E:E,A225,'Sessões'!D:D,"Agendado"))</f>
      </c>
      <c r="I225">
        <f>IF(A225="","",D225-G225)</f>
      </c>
      <c r="J225">
        <f>IF(A225="","",D225-G225-H225)</f>
      </c>
      <c r="K225">
        <f>IF(A225="","",IF(F225&gt;=E225,"Pago",IF(F225&gt;0,"Parcial","Pendente")))</f>
      </c>
    </row>
    <row r="226">
      <c r="G226">
        <f>IF(A226="","",COUNTIFS('Sessões'!E:E,A226,'Sessões'!D:D,"Concluído"))</f>
      </c>
      <c r="H226">
        <f>IF(A226="","",COUNTIFS('Sessões'!E:E,A226,'Sessões'!D:D,"Agendado"))</f>
      </c>
      <c r="I226">
        <f>IF(A226="","",D226-G226)</f>
      </c>
      <c r="J226">
        <f>IF(A226="","",D226-G226-H226)</f>
      </c>
      <c r="K226">
        <f>IF(A226="","",IF(F226&gt;=E226,"Pago",IF(F226&gt;0,"Parcial","Pendente")))</f>
      </c>
    </row>
    <row r="227">
      <c r="G227">
        <f>IF(A227="","",COUNTIFS('Sessões'!E:E,A227,'Sessões'!D:D,"Concluído"))</f>
      </c>
      <c r="H227">
        <f>IF(A227="","",COUNTIFS('Sessões'!E:E,A227,'Sessões'!D:D,"Agendado"))</f>
      </c>
      <c r="I227">
        <f>IF(A227="","",D227-G227)</f>
      </c>
      <c r="J227">
        <f>IF(A227="","",D227-G227-H227)</f>
      </c>
      <c r="K227">
        <f>IF(A227="","",IF(F227&gt;=E227,"Pago",IF(F227&gt;0,"Parcial","Pendente")))</f>
      </c>
    </row>
    <row r="228">
      <c r="G228">
        <f>IF(A228="","",COUNTIFS('Sessões'!E:E,A228,'Sessões'!D:D,"Concluído"))</f>
      </c>
      <c r="H228">
        <f>IF(A228="","",COUNTIFS('Sessões'!E:E,A228,'Sessões'!D:D,"Agendado"))</f>
      </c>
      <c r="I228">
        <f>IF(A228="","",D228-G228)</f>
      </c>
      <c r="J228">
        <f>IF(A228="","",D228-G228-H228)</f>
      </c>
      <c r="K228">
        <f>IF(A228="","",IF(F228&gt;=E228,"Pago",IF(F228&gt;0,"Parcial","Pendente")))</f>
      </c>
    </row>
    <row r="229">
      <c r="G229">
        <f>IF(A229="","",COUNTIFS('Sessões'!E:E,A229,'Sessões'!D:D,"Concluído"))</f>
      </c>
      <c r="H229">
        <f>IF(A229="","",COUNTIFS('Sessões'!E:E,A229,'Sessões'!D:D,"Agendado"))</f>
      </c>
      <c r="I229">
        <f>IF(A229="","",D229-G229)</f>
      </c>
      <c r="J229">
        <f>IF(A229="","",D229-G229-H229)</f>
      </c>
      <c r="K229">
        <f>IF(A229="","",IF(F229&gt;=E229,"Pago",IF(F229&gt;0,"Parcial","Pendente")))</f>
      </c>
    </row>
    <row r="230">
      <c r="G230">
        <f>IF(A230="","",COUNTIFS('Sessões'!E:E,A230,'Sessões'!D:D,"Concluído"))</f>
      </c>
      <c r="H230">
        <f>IF(A230="","",COUNTIFS('Sessões'!E:E,A230,'Sessões'!D:D,"Agendado"))</f>
      </c>
      <c r="I230">
        <f>IF(A230="","",D230-G230)</f>
      </c>
      <c r="J230">
        <f>IF(A230="","",D230-G230-H230)</f>
      </c>
      <c r="K230">
        <f>IF(A230="","",IF(F230&gt;=E230,"Pago",IF(F230&gt;0,"Parcial","Pendente")))</f>
      </c>
    </row>
    <row r="231">
      <c r="G231">
        <f>IF(A231="","",COUNTIFS('Sessões'!E:E,A231,'Sessões'!D:D,"Concluído"))</f>
      </c>
      <c r="H231">
        <f>IF(A231="","",COUNTIFS('Sessões'!E:E,A231,'Sessões'!D:D,"Agendado"))</f>
      </c>
      <c r="I231">
        <f>IF(A231="","",D231-G231)</f>
      </c>
      <c r="J231">
        <f>IF(A231="","",D231-G231-H231)</f>
      </c>
      <c r="K231">
        <f>IF(A231="","",IF(F231&gt;=E231,"Pago",IF(F231&gt;0,"Parcial","Pendente")))</f>
      </c>
    </row>
    <row r="232">
      <c r="G232">
        <f>IF(A232="","",COUNTIFS('Sessões'!E:E,A232,'Sessões'!D:D,"Concluído"))</f>
      </c>
      <c r="H232">
        <f>IF(A232="","",COUNTIFS('Sessões'!E:E,A232,'Sessões'!D:D,"Agendado"))</f>
      </c>
      <c r="I232">
        <f>IF(A232="","",D232-G232)</f>
      </c>
      <c r="J232">
        <f>IF(A232="","",D232-G232-H232)</f>
      </c>
      <c r="K232">
        <f>IF(A232="","",IF(F232&gt;=E232,"Pago",IF(F232&gt;0,"Parcial","Pendente")))</f>
      </c>
    </row>
    <row r="233">
      <c r="G233">
        <f>IF(A233="","",COUNTIFS('Sessões'!E:E,A233,'Sessões'!D:D,"Concluído"))</f>
      </c>
      <c r="H233">
        <f>IF(A233="","",COUNTIFS('Sessões'!E:E,A233,'Sessões'!D:D,"Agendado"))</f>
      </c>
      <c r="I233">
        <f>IF(A233="","",D233-G233)</f>
      </c>
      <c r="J233">
        <f>IF(A233="","",D233-G233-H233)</f>
      </c>
      <c r="K233">
        <f>IF(A233="","",IF(F233&gt;=E233,"Pago",IF(F233&gt;0,"Parcial","Pendente")))</f>
      </c>
    </row>
    <row r="234">
      <c r="G234">
        <f>IF(A234="","",COUNTIFS('Sessões'!E:E,A234,'Sessões'!D:D,"Concluído"))</f>
      </c>
      <c r="H234">
        <f>IF(A234="","",COUNTIFS('Sessões'!E:E,A234,'Sessões'!D:D,"Agendado"))</f>
      </c>
      <c r="I234">
        <f>IF(A234="","",D234-G234)</f>
      </c>
      <c r="J234">
        <f>IF(A234="","",D234-G234-H234)</f>
      </c>
      <c r="K234">
        <f>IF(A234="","",IF(F234&gt;=E234,"Pago",IF(F234&gt;0,"Parcial","Pendente")))</f>
      </c>
    </row>
    <row r="235">
      <c r="G235">
        <f>IF(A235="","",COUNTIFS('Sessões'!E:E,A235,'Sessões'!D:D,"Concluído"))</f>
      </c>
      <c r="H235">
        <f>IF(A235="","",COUNTIFS('Sessões'!E:E,A235,'Sessões'!D:D,"Agendado"))</f>
      </c>
      <c r="I235">
        <f>IF(A235="","",D235-G235)</f>
      </c>
      <c r="J235">
        <f>IF(A235="","",D235-G235-H235)</f>
      </c>
      <c r="K235">
        <f>IF(A235="","",IF(F235&gt;=E235,"Pago",IF(F235&gt;0,"Parcial","Pendente")))</f>
      </c>
    </row>
    <row r="236">
      <c r="G236">
        <f>IF(A236="","",COUNTIFS('Sessões'!E:E,A236,'Sessões'!D:D,"Concluído"))</f>
      </c>
      <c r="H236">
        <f>IF(A236="","",COUNTIFS('Sessões'!E:E,A236,'Sessões'!D:D,"Agendado"))</f>
      </c>
      <c r="I236">
        <f>IF(A236="","",D236-G236)</f>
      </c>
      <c r="J236">
        <f>IF(A236="","",D236-G236-H236)</f>
      </c>
      <c r="K236">
        <f>IF(A236="","",IF(F236&gt;=E236,"Pago",IF(F236&gt;0,"Parcial","Pendente")))</f>
      </c>
    </row>
    <row r="237">
      <c r="G237">
        <f>IF(A237="","",COUNTIFS('Sessões'!E:E,A237,'Sessões'!D:D,"Concluído"))</f>
      </c>
      <c r="H237">
        <f>IF(A237="","",COUNTIFS('Sessões'!E:E,A237,'Sessões'!D:D,"Agendado"))</f>
      </c>
      <c r="I237">
        <f>IF(A237="","",D237-G237)</f>
      </c>
      <c r="J237">
        <f>IF(A237="","",D237-G237-H237)</f>
      </c>
      <c r="K237">
        <f>IF(A237="","",IF(F237&gt;=E237,"Pago",IF(F237&gt;0,"Parcial","Pendente")))</f>
      </c>
    </row>
    <row r="238">
      <c r="G238">
        <f>IF(A238="","",COUNTIFS('Sessões'!E:E,A238,'Sessões'!D:D,"Concluído"))</f>
      </c>
      <c r="H238">
        <f>IF(A238="","",COUNTIFS('Sessões'!E:E,A238,'Sessões'!D:D,"Agendado"))</f>
      </c>
      <c r="I238">
        <f>IF(A238="","",D238-G238)</f>
      </c>
      <c r="J238">
        <f>IF(A238="","",D238-G238-H238)</f>
      </c>
      <c r="K238">
        <f>IF(A238="","",IF(F238&gt;=E238,"Pago",IF(F238&gt;0,"Parcial","Pendente")))</f>
      </c>
    </row>
    <row r="239">
      <c r="G239">
        <f>IF(A239="","",COUNTIFS('Sessões'!E:E,A239,'Sessões'!D:D,"Concluído"))</f>
      </c>
      <c r="H239">
        <f>IF(A239="","",COUNTIFS('Sessões'!E:E,A239,'Sessões'!D:D,"Agendado"))</f>
      </c>
      <c r="I239">
        <f>IF(A239="","",D239-G239)</f>
      </c>
      <c r="J239">
        <f>IF(A239="","",D239-G239-H239)</f>
      </c>
      <c r="K239">
        <f>IF(A239="","",IF(F239&gt;=E239,"Pago",IF(F239&gt;0,"Parcial","Pendente")))</f>
      </c>
    </row>
    <row r="240">
      <c r="G240">
        <f>IF(A240="","",COUNTIFS('Sessões'!E:E,A240,'Sessões'!D:D,"Concluído"))</f>
      </c>
      <c r="H240">
        <f>IF(A240="","",COUNTIFS('Sessões'!E:E,A240,'Sessões'!D:D,"Agendado"))</f>
      </c>
      <c r="I240">
        <f>IF(A240="","",D240-G240)</f>
      </c>
      <c r="J240">
        <f>IF(A240="","",D240-G240-H240)</f>
      </c>
      <c r="K240">
        <f>IF(A240="","",IF(F240&gt;=E240,"Pago",IF(F240&gt;0,"Parcial","Pendente")))</f>
      </c>
    </row>
    <row r="241">
      <c r="G241">
        <f>IF(A241="","",COUNTIFS('Sessões'!E:E,A241,'Sessões'!D:D,"Concluído"))</f>
      </c>
      <c r="H241">
        <f>IF(A241="","",COUNTIFS('Sessões'!E:E,A241,'Sessões'!D:D,"Agendado"))</f>
      </c>
      <c r="I241">
        <f>IF(A241="","",D241-G241)</f>
      </c>
      <c r="J241">
        <f>IF(A241="","",D241-G241-H241)</f>
      </c>
      <c r="K241">
        <f>IF(A241="","",IF(F241&gt;=E241,"Pago",IF(F241&gt;0,"Parcial","Pendente")))</f>
      </c>
    </row>
    <row r="242">
      <c r="G242">
        <f>IF(A242="","",COUNTIFS('Sessões'!E:E,A242,'Sessões'!D:D,"Concluído"))</f>
      </c>
      <c r="H242">
        <f>IF(A242="","",COUNTIFS('Sessões'!E:E,A242,'Sessões'!D:D,"Agendado"))</f>
      </c>
      <c r="I242">
        <f>IF(A242="","",D242-G242)</f>
      </c>
      <c r="J242">
        <f>IF(A242="","",D242-G242-H242)</f>
      </c>
      <c r="K242">
        <f>IF(A242="","",IF(F242&gt;=E242,"Pago",IF(F242&gt;0,"Parcial","Pendente")))</f>
      </c>
    </row>
    <row r="243">
      <c r="G243">
        <f>IF(A243="","",COUNTIFS('Sessões'!E:E,A243,'Sessões'!D:D,"Concluído"))</f>
      </c>
      <c r="H243">
        <f>IF(A243="","",COUNTIFS('Sessões'!E:E,A243,'Sessões'!D:D,"Agendado"))</f>
      </c>
      <c r="I243">
        <f>IF(A243="","",D243-G243)</f>
      </c>
      <c r="J243">
        <f>IF(A243="","",D243-G243-H243)</f>
      </c>
      <c r="K243">
        <f>IF(A243="","",IF(F243&gt;=E243,"Pago",IF(F243&gt;0,"Parcial","Pendente")))</f>
      </c>
    </row>
    <row r="244">
      <c r="G244">
        <f>IF(A244="","",COUNTIFS('Sessões'!E:E,A244,'Sessões'!D:D,"Concluído"))</f>
      </c>
      <c r="H244">
        <f>IF(A244="","",COUNTIFS('Sessões'!E:E,A244,'Sessões'!D:D,"Agendado"))</f>
      </c>
      <c r="I244">
        <f>IF(A244="","",D244-G244)</f>
      </c>
      <c r="J244">
        <f>IF(A244="","",D244-G244-H244)</f>
      </c>
      <c r="K244">
        <f>IF(A244="","",IF(F244&gt;=E244,"Pago",IF(F244&gt;0,"Parcial","Pendente")))</f>
      </c>
    </row>
    <row r="245">
      <c r="G245">
        <f>IF(A245="","",COUNTIFS('Sessões'!E:E,A245,'Sessões'!D:D,"Concluído"))</f>
      </c>
      <c r="H245">
        <f>IF(A245="","",COUNTIFS('Sessões'!E:E,A245,'Sessões'!D:D,"Agendado"))</f>
      </c>
      <c r="I245">
        <f>IF(A245="","",D245-G245)</f>
      </c>
      <c r="J245">
        <f>IF(A245="","",D245-G245-H245)</f>
      </c>
      <c r="K245">
        <f>IF(A245="","",IF(F245&gt;=E245,"Pago",IF(F245&gt;0,"Parcial","Pendente")))</f>
      </c>
    </row>
    <row r="246">
      <c r="G246">
        <f>IF(A246="","",COUNTIFS('Sessões'!E:E,A246,'Sessões'!D:D,"Concluído"))</f>
      </c>
      <c r="H246">
        <f>IF(A246="","",COUNTIFS('Sessões'!E:E,A246,'Sessões'!D:D,"Agendado"))</f>
      </c>
      <c r="I246">
        <f>IF(A246="","",D246-G246)</f>
      </c>
      <c r="J246">
        <f>IF(A246="","",D246-G246-H246)</f>
      </c>
      <c r="K246">
        <f>IF(A246="","",IF(F246&gt;=E246,"Pago",IF(F246&gt;0,"Parcial","Pendente")))</f>
      </c>
    </row>
    <row r="247">
      <c r="G247">
        <f>IF(A247="","",COUNTIFS('Sessões'!E:E,A247,'Sessões'!D:D,"Concluído"))</f>
      </c>
      <c r="H247">
        <f>IF(A247="","",COUNTIFS('Sessões'!E:E,A247,'Sessões'!D:D,"Agendado"))</f>
      </c>
      <c r="I247">
        <f>IF(A247="","",D247-G247)</f>
      </c>
      <c r="J247">
        <f>IF(A247="","",D247-G247-H247)</f>
      </c>
      <c r="K247">
        <f>IF(A247="","",IF(F247&gt;=E247,"Pago",IF(F247&gt;0,"Parcial","Pendente")))</f>
      </c>
    </row>
    <row r="248">
      <c r="G248">
        <f>IF(A248="","",COUNTIFS('Sessões'!E:E,A248,'Sessões'!D:D,"Concluído"))</f>
      </c>
      <c r="H248">
        <f>IF(A248="","",COUNTIFS('Sessões'!E:E,A248,'Sessões'!D:D,"Agendado"))</f>
      </c>
      <c r="I248">
        <f>IF(A248="","",D248-G248)</f>
      </c>
      <c r="J248">
        <f>IF(A248="","",D248-G248-H248)</f>
      </c>
      <c r="K248">
        <f>IF(A248="","",IF(F248&gt;=E248,"Pago",IF(F248&gt;0,"Parcial","Pendente")))</f>
      </c>
    </row>
    <row r="249">
      <c r="G249">
        <f>IF(A249="","",COUNTIFS('Sessões'!E:E,A249,'Sessões'!D:D,"Concluído"))</f>
      </c>
      <c r="H249">
        <f>IF(A249="","",COUNTIFS('Sessões'!E:E,A249,'Sessões'!D:D,"Agendado"))</f>
      </c>
      <c r="I249">
        <f>IF(A249="","",D249-G249)</f>
      </c>
      <c r="J249">
        <f>IF(A249="","",D249-G249-H249)</f>
      </c>
      <c r="K249">
        <f>IF(A249="","",IF(F249&gt;=E249,"Pago",IF(F249&gt;0,"Parcial","Pendente")))</f>
      </c>
    </row>
    <row r="250">
      <c r="G250">
        <f>IF(A250="","",COUNTIFS('Sessões'!E:E,A250,'Sessões'!D:D,"Concluído"))</f>
      </c>
      <c r="H250">
        <f>IF(A250="","",COUNTIFS('Sessões'!E:E,A250,'Sessões'!D:D,"Agendado"))</f>
      </c>
      <c r="I250">
        <f>IF(A250="","",D250-G250)</f>
      </c>
      <c r="J250">
        <f>IF(A250="","",D250-G250-H250)</f>
      </c>
      <c r="K250">
        <f>IF(A250="","",IF(F250&gt;=E250,"Pago",IF(F250&gt;0,"Parcial","Pendente")))</f>
      </c>
    </row>
    <row r="251">
      <c r="G251">
        <f>IF(A251="","",COUNTIFS('Sessões'!E:E,A251,'Sessões'!D:D,"Concluído"))</f>
      </c>
      <c r="H251">
        <f>IF(A251="","",COUNTIFS('Sessões'!E:E,A251,'Sessões'!D:D,"Agendado"))</f>
      </c>
      <c r="I251">
        <f>IF(A251="","",D251-G251)</f>
      </c>
      <c r="J251">
        <f>IF(A251="","",D251-G251-H251)</f>
      </c>
      <c r="K251">
        <f>IF(A251="","",IF(F251&gt;=E251,"Pago",IF(F251&gt;0,"Parcial","Pendente")))</f>
      </c>
    </row>
    <row r="252">
      <c r="G252">
        <f>IF(A252="","",COUNTIFS('Sessões'!E:E,A252,'Sessões'!D:D,"Concluído"))</f>
      </c>
      <c r="H252">
        <f>IF(A252="","",COUNTIFS('Sessões'!E:E,A252,'Sessões'!D:D,"Agendado"))</f>
      </c>
      <c r="I252">
        <f>IF(A252="","",D252-G252)</f>
      </c>
      <c r="J252">
        <f>IF(A252="","",D252-G252-H252)</f>
      </c>
      <c r="K252">
        <f>IF(A252="","",IF(F252&gt;=E252,"Pago",IF(F252&gt;0,"Parcial","Pendente")))</f>
      </c>
    </row>
    <row r="253">
      <c r="G253">
        <f>IF(A253="","",COUNTIFS('Sessões'!E:E,A253,'Sessões'!D:D,"Concluído"))</f>
      </c>
      <c r="H253">
        <f>IF(A253="","",COUNTIFS('Sessões'!E:E,A253,'Sessões'!D:D,"Agendado"))</f>
      </c>
      <c r="I253">
        <f>IF(A253="","",D253-G253)</f>
      </c>
      <c r="J253">
        <f>IF(A253="","",D253-G253-H253)</f>
      </c>
      <c r="K253">
        <f>IF(A253="","",IF(F253&gt;=E253,"Pago",IF(F253&gt;0,"Parcial","Pendente")))</f>
      </c>
    </row>
    <row r="254">
      <c r="G254">
        <f>IF(A254="","",COUNTIFS('Sessões'!E:E,A254,'Sessões'!D:D,"Concluído"))</f>
      </c>
      <c r="H254">
        <f>IF(A254="","",COUNTIFS('Sessões'!E:E,A254,'Sessões'!D:D,"Agendado"))</f>
      </c>
      <c r="I254">
        <f>IF(A254="","",D254-G254)</f>
      </c>
      <c r="J254">
        <f>IF(A254="","",D254-G254-H254)</f>
      </c>
      <c r="K254">
        <f>IF(A254="","",IF(F254&gt;=E254,"Pago",IF(F254&gt;0,"Parcial","Pendente")))</f>
      </c>
    </row>
    <row r="255">
      <c r="G255">
        <f>IF(A255="","",COUNTIFS('Sessões'!E:E,A255,'Sessões'!D:D,"Concluído"))</f>
      </c>
      <c r="H255">
        <f>IF(A255="","",COUNTIFS('Sessões'!E:E,A255,'Sessões'!D:D,"Agendado"))</f>
      </c>
      <c r="I255">
        <f>IF(A255="","",D255-G255)</f>
      </c>
      <c r="J255">
        <f>IF(A255="","",D255-G255-H255)</f>
      </c>
      <c r="K255">
        <f>IF(A255="","",IF(F255&gt;=E255,"Pago",IF(F255&gt;0,"Parcial","Pendente")))</f>
      </c>
    </row>
    <row r="256">
      <c r="G256">
        <f>IF(A256="","",COUNTIFS('Sessões'!E:E,A256,'Sessões'!D:D,"Concluído"))</f>
      </c>
      <c r="H256">
        <f>IF(A256="","",COUNTIFS('Sessões'!E:E,A256,'Sessões'!D:D,"Agendado"))</f>
      </c>
      <c r="I256">
        <f>IF(A256="","",D256-G256)</f>
      </c>
      <c r="J256">
        <f>IF(A256="","",D256-G256-H256)</f>
      </c>
      <c r="K256">
        <f>IF(A256="","",IF(F256&gt;=E256,"Pago",IF(F256&gt;0,"Parcial","Pendente")))</f>
      </c>
    </row>
    <row r="257">
      <c r="G257">
        <f>IF(A257="","",COUNTIFS('Sessões'!E:E,A257,'Sessões'!D:D,"Concluído"))</f>
      </c>
      <c r="H257">
        <f>IF(A257="","",COUNTIFS('Sessões'!E:E,A257,'Sessões'!D:D,"Agendado"))</f>
      </c>
      <c r="I257">
        <f>IF(A257="","",D257-G257)</f>
      </c>
      <c r="J257">
        <f>IF(A257="","",D257-G257-H257)</f>
      </c>
      <c r="K257">
        <f>IF(A257="","",IF(F257&gt;=E257,"Pago",IF(F257&gt;0,"Parcial","Pendente")))</f>
      </c>
    </row>
    <row r="258">
      <c r="G258">
        <f>IF(A258="","",COUNTIFS('Sessões'!E:E,A258,'Sessões'!D:D,"Concluído"))</f>
      </c>
      <c r="H258">
        <f>IF(A258="","",COUNTIFS('Sessões'!E:E,A258,'Sessões'!D:D,"Agendado"))</f>
      </c>
      <c r="I258">
        <f>IF(A258="","",D258-G258)</f>
      </c>
      <c r="J258">
        <f>IF(A258="","",D258-G258-H258)</f>
      </c>
      <c r="K258">
        <f>IF(A258="","",IF(F258&gt;=E258,"Pago",IF(F258&gt;0,"Parcial","Pendente")))</f>
      </c>
    </row>
    <row r="259">
      <c r="G259">
        <f>IF(A259="","",COUNTIFS('Sessões'!E:E,A259,'Sessões'!D:D,"Concluído"))</f>
      </c>
      <c r="H259">
        <f>IF(A259="","",COUNTIFS('Sessões'!E:E,A259,'Sessões'!D:D,"Agendado"))</f>
      </c>
      <c r="I259">
        <f>IF(A259="","",D259-G259)</f>
      </c>
      <c r="J259">
        <f>IF(A259="","",D259-G259-H259)</f>
      </c>
      <c r="K259">
        <f>IF(A259="","",IF(F259&gt;=E259,"Pago",IF(F259&gt;0,"Parcial","Pendente")))</f>
      </c>
    </row>
    <row r="260">
      <c r="G260">
        <f>IF(A260="","",COUNTIFS('Sessões'!E:E,A260,'Sessões'!D:D,"Concluído"))</f>
      </c>
      <c r="H260">
        <f>IF(A260="","",COUNTIFS('Sessões'!E:E,A260,'Sessões'!D:D,"Agendado"))</f>
      </c>
      <c r="I260">
        <f>IF(A260="","",D260-G260)</f>
      </c>
      <c r="J260">
        <f>IF(A260="","",D260-G260-H260)</f>
      </c>
      <c r="K260">
        <f>IF(A260="","",IF(F260&gt;=E260,"Pago",IF(F260&gt;0,"Parcial","Pendente")))</f>
      </c>
    </row>
    <row r="261">
      <c r="G261">
        <f>IF(A261="","",COUNTIFS('Sessões'!E:E,A261,'Sessões'!D:D,"Concluído"))</f>
      </c>
      <c r="H261">
        <f>IF(A261="","",COUNTIFS('Sessões'!E:E,A261,'Sessões'!D:D,"Agendado"))</f>
      </c>
      <c r="I261">
        <f>IF(A261="","",D261-G261)</f>
      </c>
      <c r="J261">
        <f>IF(A261="","",D261-G261-H261)</f>
      </c>
      <c r="K261">
        <f>IF(A261="","",IF(F261&gt;=E261,"Pago",IF(F261&gt;0,"Parcial","Pendente")))</f>
      </c>
    </row>
    <row r="262">
      <c r="G262">
        <f>IF(A262="","",COUNTIFS('Sessões'!E:E,A262,'Sessões'!D:D,"Concluído"))</f>
      </c>
      <c r="H262">
        <f>IF(A262="","",COUNTIFS('Sessões'!E:E,A262,'Sessões'!D:D,"Agendado"))</f>
      </c>
      <c r="I262">
        <f>IF(A262="","",D262-G262)</f>
      </c>
      <c r="J262">
        <f>IF(A262="","",D262-G262-H262)</f>
      </c>
      <c r="K262">
        <f>IF(A262="","",IF(F262&gt;=E262,"Pago",IF(F262&gt;0,"Parcial","Pendente")))</f>
      </c>
    </row>
    <row r="263">
      <c r="G263">
        <f>IF(A263="","",COUNTIFS('Sessões'!E:E,A263,'Sessões'!D:D,"Concluído"))</f>
      </c>
      <c r="H263">
        <f>IF(A263="","",COUNTIFS('Sessões'!E:E,A263,'Sessões'!D:D,"Agendado"))</f>
      </c>
      <c r="I263">
        <f>IF(A263="","",D263-G263)</f>
      </c>
      <c r="J263">
        <f>IF(A263="","",D263-G263-H263)</f>
      </c>
      <c r="K263">
        <f>IF(A263="","",IF(F263&gt;=E263,"Pago",IF(F263&gt;0,"Parcial","Pendente")))</f>
      </c>
    </row>
    <row r="264">
      <c r="G264">
        <f>IF(A264="","",COUNTIFS('Sessões'!E:E,A264,'Sessões'!D:D,"Concluído"))</f>
      </c>
      <c r="H264">
        <f>IF(A264="","",COUNTIFS('Sessões'!E:E,A264,'Sessões'!D:D,"Agendado"))</f>
      </c>
      <c r="I264">
        <f>IF(A264="","",D264-G264)</f>
      </c>
      <c r="J264">
        <f>IF(A264="","",D264-G264-H264)</f>
      </c>
      <c r="K264">
        <f>IF(A264="","",IF(F264&gt;=E264,"Pago",IF(F264&gt;0,"Parcial","Pendente")))</f>
      </c>
    </row>
    <row r="265">
      <c r="G265">
        <f>IF(A265="","",COUNTIFS('Sessões'!E:E,A265,'Sessões'!D:D,"Concluído"))</f>
      </c>
      <c r="H265">
        <f>IF(A265="","",COUNTIFS('Sessões'!E:E,A265,'Sessões'!D:D,"Agendado"))</f>
      </c>
      <c r="I265">
        <f>IF(A265="","",D265-G265)</f>
      </c>
      <c r="J265">
        <f>IF(A265="","",D265-G265-H265)</f>
      </c>
      <c r="K265">
        <f>IF(A265="","",IF(F265&gt;=E265,"Pago",IF(F265&gt;0,"Parcial","Pendente")))</f>
      </c>
    </row>
    <row r="266">
      <c r="G266">
        <f>IF(A266="","",COUNTIFS('Sessões'!E:E,A266,'Sessões'!D:D,"Concluído"))</f>
      </c>
      <c r="H266">
        <f>IF(A266="","",COUNTIFS('Sessões'!E:E,A266,'Sessões'!D:D,"Agendado"))</f>
      </c>
      <c r="I266">
        <f>IF(A266="","",D266-G266)</f>
      </c>
      <c r="J266">
        <f>IF(A266="","",D266-G266-H266)</f>
      </c>
      <c r="K266">
        <f>IF(A266="","",IF(F266&gt;=E266,"Pago",IF(F266&gt;0,"Parcial","Pendente")))</f>
      </c>
    </row>
    <row r="267">
      <c r="G267">
        <f>IF(A267="","",COUNTIFS('Sessões'!E:E,A267,'Sessões'!D:D,"Concluído"))</f>
      </c>
      <c r="H267">
        <f>IF(A267="","",COUNTIFS('Sessões'!E:E,A267,'Sessões'!D:D,"Agendado"))</f>
      </c>
      <c r="I267">
        <f>IF(A267="","",D267-G267)</f>
      </c>
      <c r="J267">
        <f>IF(A267="","",D267-G267-H267)</f>
      </c>
      <c r="K267">
        <f>IF(A267="","",IF(F267&gt;=E267,"Pago",IF(F267&gt;0,"Parcial","Pendente")))</f>
      </c>
    </row>
    <row r="268">
      <c r="G268">
        <f>IF(A268="","",COUNTIFS('Sessões'!E:E,A268,'Sessões'!D:D,"Concluído"))</f>
      </c>
      <c r="H268">
        <f>IF(A268="","",COUNTIFS('Sessões'!E:E,A268,'Sessões'!D:D,"Agendado"))</f>
      </c>
      <c r="I268">
        <f>IF(A268="","",D268-G268)</f>
      </c>
      <c r="J268">
        <f>IF(A268="","",D268-G268-H268)</f>
      </c>
      <c r="K268">
        <f>IF(A268="","",IF(F268&gt;=E268,"Pago",IF(F268&gt;0,"Parcial","Pendente")))</f>
      </c>
    </row>
    <row r="269">
      <c r="G269">
        <f>IF(A269="","",COUNTIFS('Sessões'!E:E,A269,'Sessões'!D:D,"Concluído"))</f>
      </c>
      <c r="H269">
        <f>IF(A269="","",COUNTIFS('Sessões'!E:E,A269,'Sessões'!D:D,"Agendado"))</f>
      </c>
      <c r="I269">
        <f>IF(A269="","",D269-G269)</f>
      </c>
      <c r="J269">
        <f>IF(A269="","",D269-G269-H269)</f>
      </c>
      <c r="K269">
        <f>IF(A269="","",IF(F269&gt;=E269,"Pago",IF(F269&gt;0,"Parcial","Pendente")))</f>
      </c>
    </row>
    <row r="270">
      <c r="G270">
        <f>IF(A270="","",COUNTIFS('Sessões'!E:E,A270,'Sessões'!D:D,"Concluído"))</f>
      </c>
      <c r="H270">
        <f>IF(A270="","",COUNTIFS('Sessões'!E:E,A270,'Sessões'!D:D,"Agendado"))</f>
      </c>
      <c r="I270">
        <f>IF(A270="","",D270-G270)</f>
      </c>
      <c r="J270">
        <f>IF(A270="","",D270-G270-H270)</f>
      </c>
      <c r="K270">
        <f>IF(A270="","",IF(F270&gt;=E270,"Pago",IF(F270&gt;0,"Parcial","Pendente")))</f>
      </c>
    </row>
    <row r="271">
      <c r="G271">
        <f>IF(A271="","",COUNTIFS('Sessões'!E:E,A271,'Sessões'!D:D,"Concluído"))</f>
      </c>
      <c r="H271">
        <f>IF(A271="","",COUNTIFS('Sessões'!E:E,A271,'Sessões'!D:D,"Agendado"))</f>
      </c>
      <c r="I271">
        <f>IF(A271="","",D271-G271)</f>
      </c>
      <c r="J271">
        <f>IF(A271="","",D271-G271-H271)</f>
      </c>
      <c r="K271">
        <f>IF(A271="","",IF(F271&gt;=E271,"Pago",IF(F271&gt;0,"Parcial","Pendente")))</f>
      </c>
    </row>
    <row r="272">
      <c r="G272">
        <f>IF(A272="","",COUNTIFS('Sessões'!E:E,A272,'Sessões'!D:D,"Concluído"))</f>
      </c>
      <c r="H272">
        <f>IF(A272="","",COUNTIFS('Sessões'!E:E,A272,'Sessões'!D:D,"Agendado"))</f>
      </c>
      <c r="I272">
        <f>IF(A272="","",D272-G272)</f>
      </c>
      <c r="J272">
        <f>IF(A272="","",D272-G272-H272)</f>
      </c>
      <c r="K272">
        <f>IF(A272="","",IF(F272&gt;=E272,"Pago",IF(F272&gt;0,"Parcial","Pendente")))</f>
      </c>
    </row>
    <row r="273">
      <c r="G273">
        <f>IF(A273="","",COUNTIFS('Sessões'!E:E,A273,'Sessões'!D:D,"Concluído"))</f>
      </c>
      <c r="H273">
        <f>IF(A273="","",COUNTIFS('Sessões'!E:E,A273,'Sessões'!D:D,"Agendado"))</f>
      </c>
      <c r="I273">
        <f>IF(A273="","",D273-G273)</f>
      </c>
      <c r="J273">
        <f>IF(A273="","",D273-G273-H273)</f>
      </c>
      <c r="K273">
        <f>IF(A273="","",IF(F273&gt;=E273,"Pago",IF(F273&gt;0,"Parcial","Pendente")))</f>
      </c>
    </row>
    <row r="274">
      <c r="G274">
        <f>IF(A274="","",COUNTIFS('Sessões'!E:E,A274,'Sessões'!D:D,"Concluído"))</f>
      </c>
      <c r="H274">
        <f>IF(A274="","",COUNTIFS('Sessões'!E:E,A274,'Sessões'!D:D,"Agendado"))</f>
      </c>
      <c r="I274">
        <f>IF(A274="","",D274-G274)</f>
      </c>
      <c r="J274">
        <f>IF(A274="","",D274-G274-H274)</f>
      </c>
      <c r="K274">
        <f>IF(A274="","",IF(F274&gt;=E274,"Pago",IF(F274&gt;0,"Parcial","Pendente")))</f>
      </c>
    </row>
    <row r="275">
      <c r="G275">
        <f>IF(A275="","",COUNTIFS('Sessões'!E:E,A275,'Sessões'!D:D,"Concluído"))</f>
      </c>
      <c r="H275">
        <f>IF(A275="","",COUNTIFS('Sessões'!E:E,A275,'Sessões'!D:D,"Agendado"))</f>
      </c>
      <c r="I275">
        <f>IF(A275="","",D275-G275)</f>
      </c>
      <c r="J275">
        <f>IF(A275="","",D275-G275-H275)</f>
      </c>
      <c r="K275">
        <f>IF(A275="","",IF(F275&gt;=E275,"Pago",IF(F275&gt;0,"Parcial","Pendente")))</f>
      </c>
    </row>
    <row r="276">
      <c r="G276">
        <f>IF(A276="","",COUNTIFS('Sessões'!E:E,A276,'Sessões'!D:D,"Concluído"))</f>
      </c>
      <c r="H276">
        <f>IF(A276="","",COUNTIFS('Sessões'!E:E,A276,'Sessões'!D:D,"Agendado"))</f>
      </c>
      <c r="I276">
        <f>IF(A276="","",D276-G276)</f>
      </c>
      <c r="J276">
        <f>IF(A276="","",D276-G276-H276)</f>
      </c>
      <c r="K276">
        <f>IF(A276="","",IF(F276&gt;=E276,"Pago",IF(F276&gt;0,"Parcial","Pendente")))</f>
      </c>
    </row>
    <row r="277">
      <c r="G277">
        <f>IF(A277="","",COUNTIFS('Sessões'!E:E,A277,'Sessões'!D:D,"Concluído"))</f>
      </c>
      <c r="H277">
        <f>IF(A277="","",COUNTIFS('Sessões'!E:E,A277,'Sessões'!D:D,"Agendado"))</f>
      </c>
      <c r="I277">
        <f>IF(A277="","",D277-G277)</f>
      </c>
      <c r="J277">
        <f>IF(A277="","",D277-G277-H277)</f>
      </c>
      <c r="K277">
        <f>IF(A277="","",IF(F277&gt;=E277,"Pago",IF(F277&gt;0,"Parcial","Pendente")))</f>
      </c>
    </row>
    <row r="278">
      <c r="G278">
        <f>IF(A278="","",COUNTIFS('Sessões'!E:E,A278,'Sessões'!D:D,"Concluído"))</f>
      </c>
      <c r="H278">
        <f>IF(A278="","",COUNTIFS('Sessões'!E:E,A278,'Sessões'!D:D,"Agendado"))</f>
      </c>
      <c r="I278">
        <f>IF(A278="","",D278-G278)</f>
      </c>
      <c r="J278">
        <f>IF(A278="","",D278-G278-H278)</f>
      </c>
      <c r="K278">
        <f>IF(A278="","",IF(F278&gt;=E278,"Pago",IF(F278&gt;0,"Parcial","Pendente")))</f>
      </c>
    </row>
    <row r="279">
      <c r="G279">
        <f>IF(A279="","",COUNTIFS('Sessões'!E:E,A279,'Sessões'!D:D,"Concluído"))</f>
      </c>
      <c r="H279">
        <f>IF(A279="","",COUNTIFS('Sessões'!E:E,A279,'Sessões'!D:D,"Agendado"))</f>
      </c>
      <c r="I279">
        <f>IF(A279="","",D279-G279)</f>
      </c>
      <c r="J279">
        <f>IF(A279="","",D279-G279-H279)</f>
      </c>
      <c r="K279">
        <f>IF(A279="","",IF(F279&gt;=E279,"Pago",IF(F279&gt;0,"Parcial","Pendente")))</f>
      </c>
    </row>
    <row r="280">
      <c r="G280">
        <f>IF(A280="","",COUNTIFS('Sessões'!E:E,A280,'Sessões'!D:D,"Concluído"))</f>
      </c>
      <c r="H280">
        <f>IF(A280="","",COUNTIFS('Sessões'!E:E,A280,'Sessões'!D:D,"Agendado"))</f>
      </c>
      <c r="I280">
        <f>IF(A280="","",D280-G280)</f>
      </c>
      <c r="J280">
        <f>IF(A280="","",D280-G280-H280)</f>
      </c>
      <c r="K280">
        <f>IF(A280="","",IF(F280&gt;=E280,"Pago",IF(F280&gt;0,"Parcial","Pendente")))</f>
      </c>
    </row>
    <row r="281">
      <c r="G281">
        <f>IF(A281="","",COUNTIFS('Sessões'!E:E,A281,'Sessões'!D:D,"Concluído"))</f>
      </c>
      <c r="H281">
        <f>IF(A281="","",COUNTIFS('Sessões'!E:E,A281,'Sessões'!D:D,"Agendado"))</f>
      </c>
      <c r="I281">
        <f>IF(A281="","",D281-G281)</f>
      </c>
      <c r="J281">
        <f>IF(A281="","",D281-G281-H281)</f>
      </c>
      <c r="K281">
        <f>IF(A281="","",IF(F281&gt;=E281,"Pago",IF(F281&gt;0,"Parcial","Pendente")))</f>
      </c>
    </row>
    <row r="282">
      <c r="G282">
        <f>IF(A282="","",COUNTIFS('Sessões'!E:E,A282,'Sessões'!D:D,"Concluído"))</f>
      </c>
      <c r="H282">
        <f>IF(A282="","",COUNTIFS('Sessões'!E:E,A282,'Sessões'!D:D,"Agendado"))</f>
      </c>
      <c r="I282">
        <f>IF(A282="","",D282-G282)</f>
      </c>
      <c r="J282">
        <f>IF(A282="","",D282-G282-H282)</f>
      </c>
      <c r="K282">
        <f>IF(A282="","",IF(F282&gt;=E282,"Pago",IF(F282&gt;0,"Parcial","Pendente")))</f>
      </c>
    </row>
    <row r="283">
      <c r="G283">
        <f>IF(A283="","",COUNTIFS('Sessões'!E:E,A283,'Sessões'!D:D,"Concluído"))</f>
      </c>
      <c r="H283">
        <f>IF(A283="","",COUNTIFS('Sessões'!E:E,A283,'Sessões'!D:D,"Agendado"))</f>
      </c>
      <c r="I283">
        <f>IF(A283="","",D283-G283)</f>
      </c>
      <c r="J283">
        <f>IF(A283="","",D283-G283-H283)</f>
      </c>
      <c r="K283">
        <f>IF(A283="","",IF(F283&gt;=E283,"Pago",IF(F283&gt;0,"Parcial","Pendente")))</f>
      </c>
    </row>
    <row r="284">
      <c r="G284">
        <f>IF(A284="","",COUNTIFS('Sessões'!E:E,A284,'Sessões'!D:D,"Concluído"))</f>
      </c>
      <c r="H284">
        <f>IF(A284="","",COUNTIFS('Sessões'!E:E,A284,'Sessões'!D:D,"Agendado"))</f>
      </c>
      <c r="I284">
        <f>IF(A284="","",D284-G284)</f>
      </c>
      <c r="J284">
        <f>IF(A284="","",D284-G284-H284)</f>
      </c>
      <c r="K284">
        <f>IF(A284="","",IF(F284&gt;=E284,"Pago",IF(F284&gt;0,"Parcial","Pendente")))</f>
      </c>
    </row>
    <row r="285">
      <c r="G285">
        <f>IF(A285="","",COUNTIFS('Sessões'!E:E,A285,'Sessões'!D:D,"Concluído"))</f>
      </c>
      <c r="H285">
        <f>IF(A285="","",COUNTIFS('Sessões'!E:E,A285,'Sessões'!D:D,"Agendado"))</f>
      </c>
      <c r="I285">
        <f>IF(A285="","",D285-G285)</f>
      </c>
      <c r="J285">
        <f>IF(A285="","",D285-G285-H285)</f>
      </c>
      <c r="K285">
        <f>IF(A285="","",IF(F285&gt;=E285,"Pago",IF(F285&gt;0,"Parcial","Pendente")))</f>
      </c>
    </row>
    <row r="286">
      <c r="G286">
        <f>IF(A286="","",COUNTIFS('Sessões'!E:E,A286,'Sessões'!D:D,"Concluído"))</f>
      </c>
      <c r="H286">
        <f>IF(A286="","",COUNTIFS('Sessões'!E:E,A286,'Sessões'!D:D,"Agendado"))</f>
      </c>
      <c r="I286">
        <f>IF(A286="","",D286-G286)</f>
      </c>
      <c r="J286">
        <f>IF(A286="","",D286-G286-H286)</f>
      </c>
      <c r="K286">
        <f>IF(A286="","",IF(F286&gt;=E286,"Pago",IF(F286&gt;0,"Parcial","Pendente")))</f>
      </c>
    </row>
    <row r="287">
      <c r="G287">
        <f>IF(A287="","",COUNTIFS('Sessões'!E:E,A287,'Sessões'!D:D,"Concluído"))</f>
      </c>
      <c r="H287">
        <f>IF(A287="","",COUNTIFS('Sessões'!E:E,A287,'Sessões'!D:D,"Agendado"))</f>
      </c>
      <c r="I287">
        <f>IF(A287="","",D287-G287)</f>
      </c>
      <c r="J287">
        <f>IF(A287="","",D287-G287-H287)</f>
      </c>
      <c r="K287">
        <f>IF(A287="","",IF(F287&gt;=E287,"Pago",IF(F287&gt;0,"Parcial","Pendente")))</f>
      </c>
    </row>
    <row r="288">
      <c r="G288">
        <f>IF(A288="","",COUNTIFS('Sessões'!E:E,A288,'Sessões'!D:D,"Concluído"))</f>
      </c>
      <c r="H288">
        <f>IF(A288="","",COUNTIFS('Sessões'!E:E,A288,'Sessões'!D:D,"Agendado"))</f>
      </c>
      <c r="I288">
        <f>IF(A288="","",D288-G288)</f>
      </c>
      <c r="J288">
        <f>IF(A288="","",D288-G288-H288)</f>
      </c>
      <c r="K288">
        <f>IF(A288="","",IF(F288&gt;=E288,"Pago",IF(F288&gt;0,"Parcial","Pendente")))</f>
      </c>
    </row>
    <row r="289">
      <c r="G289">
        <f>IF(A289="","",COUNTIFS('Sessões'!E:E,A289,'Sessões'!D:D,"Concluído"))</f>
      </c>
      <c r="H289">
        <f>IF(A289="","",COUNTIFS('Sessões'!E:E,A289,'Sessões'!D:D,"Agendado"))</f>
      </c>
      <c r="I289">
        <f>IF(A289="","",D289-G289)</f>
      </c>
      <c r="J289">
        <f>IF(A289="","",D289-G289-H289)</f>
      </c>
      <c r="K289">
        <f>IF(A289="","",IF(F289&gt;=E289,"Pago",IF(F289&gt;0,"Parcial","Pendente")))</f>
      </c>
    </row>
    <row r="290">
      <c r="G290">
        <f>IF(A290="","",COUNTIFS('Sessões'!E:E,A290,'Sessões'!D:D,"Concluído"))</f>
      </c>
      <c r="H290">
        <f>IF(A290="","",COUNTIFS('Sessões'!E:E,A290,'Sessões'!D:D,"Agendado"))</f>
      </c>
      <c r="I290">
        <f>IF(A290="","",D290-G290)</f>
      </c>
      <c r="J290">
        <f>IF(A290="","",D290-G290-H290)</f>
      </c>
      <c r="K290">
        <f>IF(A290="","",IF(F290&gt;=E290,"Pago",IF(F290&gt;0,"Parcial","Pendente")))</f>
      </c>
    </row>
    <row r="291">
      <c r="G291">
        <f>IF(A291="","",COUNTIFS('Sessões'!E:E,A291,'Sessões'!D:D,"Concluído"))</f>
      </c>
      <c r="H291">
        <f>IF(A291="","",COUNTIFS('Sessões'!E:E,A291,'Sessões'!D:D,"Agendado"))</f>
      </c>
      <c r="I291">
        <f>IF(A291="","",D291-G291)</f>
      </c>
      <c r="J291">
        <f>IF(A291="","",D291-G291-H291)</f>
      </c>
      <c r="K291">
        <f>IF(A291="","",IF(F291&gt;=E291,"Pago",IF(F291&gt;0,"Parcial","Pendente")))</f>
      </c>
    </row>
    <row r="292">
      <c r="G292">
        <f>IF(A292="","",COUNTIFS('Sessões'!E:E,A292,'Sessões'!D:D,"Concluído"))</f>
      </c>
      <c r="H292">
        <f>IF(A292="","",COUNTIFS('Sessões'!E:E,A292,'Sessões'!D:D,"Agendado"))</f>
      </c>
      <c r="I292">
        <f>IF(A292="","",D292-G292)</f>
      </c>
      <c r="J292">
        <f>IF(A292="","",D292-G292-H292)</f>
      </c>
      <c r="K292">
        <f>IF(A292="","",IF(F292&gt;=E292,"Pago",IF(F292&gt;0,"Parcial","Pendente")))</f>
      </c>
    </row>
    <row r="293">
      <c r="G293">
        <f>IF(A293="","",COUNTIFS('Sessões'!E:E,A293,'Sessões'!D:D,"Concluído"))</f>
      </c>
      <c r="H293">
        <f>IF(A293="","",COUNTIFS('Sessões'!E:E,A293,'Sessões'!D:D,"Agendado"))</f>
      </c>
      <c r="I293">
        <f>IF(A293="","",D293-G293)</f>
      </c>
      <c r="J293">
        <f>IF(A293="","",D293-G293-H293)</f>
      </c>
      <c r="K293">
        <f>IF(A293="","",IF(F293&gt;=E293,"Pago",IF(F293&gt;0,"Parcial","Pendente")))</f>
      </c>
    </row>
    <row r="294">
      <c r="G294">
        <f>IF(A294="","",COUNTIFS('Sessões'!E:E,A294,'Sessões'!D:D,"Concluído"))</f>
      </c>
      <c r="H294">
        <f>IF(A294="","",COUNTIFS('Sessões'!E:E,A294,'Sessões'!D:D,"Agendado"))</f>
      </c>
      <c r="I294">
        <f>IF(A294="","",D294-G294)</f>
      </c>
      <c r="J294">
        <f>IF(A294="","",D294-G294-H294)</f>
      </c>
      <c r="K294">
        <f>IF(A294="","",IF(F294&gt;=E294,"Pago",IF(F294&gt;0,"Parcial","Pendente")))</f>
      </c>
    </row>
    <row r="295">
      <c r="G295">
        <f>IF(A295="","",COUNTIFS('Sessões'!E:E,A295,'Sessões'!D:D,"Concluído"))</f>
      </c>
      <c r="H295">
        <f>IF(A295="","",COUNTIFS('Sessões'!E:E,A295,'Sessões'!D:D,"Agendado"))</f>
      </c>
      <c r="I295">
        <f>IF(A295="","",D295-G295)</f>
      </c>
      <c r="J295">
        <f>IF(A295="","",D295-G295-H295)</f>
      </c>
      <c r="K295">
        <f>IF(A295="","",IF(F295&gt;=E295,"Pago",IF(F295&gt;0,"Parcial","Pendente")))</f>
      </c>
    </row>
    <row r="296">
      <c r="G296">
        <f>IF(A296="","",COUNTIFS('Sessões'!E:E,A296,'Sessões'!D:D,"Concluído"))</f>
      </c>
      <c r="H296">
        <f>IF(A296="","",COUNTIFS('Sessões'!E:E,A296,'Sessões'!D:D,"Agendado"))</f>
      </c>
      <c r="I296">
        <f>IF(A296="","",D296-G296)</f>
      </c>
      <c r="J296">
        <f>IF(A296="","",D296-G296-H296)</f>
      </c>
      <c r="K296">
        <f>IF(A296="","",IF(F296&gt;=E296,"Pago",IF(F296&gt;0,"Parcial","Pendente")))</f>
      </c>
    </row>
    <row r="297">
      <c r="G297">
        <f>IF(A297="","",COUNTIFS('Sessões'!E:E,A297,'Sessões'!D:D,"Concluído"))</f>
      </c>
      <c r="H297">
        <f>IF(A297="","",COUNTIFS('Sessões'!E:E,A297,'Sessões'!D:D,"Agendado"))</f>
      </c>
      <c r="I297">
        <f>IF(A297="","",D297-G297)</f>
      </c>
      <c r="J297">
        <f>IF(A297="","",D297-G297-H297)</f>
      </c>
      <c r="K297">
        <f>IF(A297="","",IF(F297&gt;=E297,"Pago",IF(F297&gt;0,"Parcial","Pendente")))</f>
      </c>
    </row>
    <row r="298">
      <c r="G298">
        <f>IF(A298="","",COUNTIFS('Sessões'!E:E,A298,'Sessões'!D:D,"Concluído"))</f>
      </c>
      <c r="H298">
        <f>IF(A298="","",COUNTIFS('Sessões'!E:E,A298,'Sessões'!D:D,"Agendado"))</f>
      </c>
      <c r="I298">
        <f>IF(A298="","",D298-G298)</f>
      </c>
      <c r="J298">
        <f>IF(A298="","",D298-G298-H298)</f>
      </c>
      <c r="K298">
        <f>IF(A298="","",IF(F298&gt;=E298,"Pago",IF(F298&gt;0,"Parcial","Pendente")))</f>
      </c>
    </row>
    <row r="299">
      <c r="G299">
        <f>IF(A299="","",COUNTIFS('Sessões'!E:E,A299,'Sessões'!D:D,"Concluído"))</f>
      </c>
      <c r="H299">
        <f>IF(A299="","",COUNTIFS('Sessões'!E:E,A299,'Sessões'!D:D,"Agendado"))</f>
      </c>
      <c r="I299">
        <f>IF(A299="","",D299-G299)</f>
      </c>
      <c r="J299">
        <f>IF(A299="","",D299-G299-H299)</f>
      </c>
      <c r="K299">
        <f>IF(A299="","",IF(F299&gt;=E299,"Pago",IF(F299&gt;0,"Parcial","Pendente")))</f>
      </c>
    </row>
    <row r="300">
      <c r="G300">
        <f>IF(A300="","",COUNTIFS('Sessões'!E:E,A300,'Sessões'!D:D,"Concluído"))</f>
      </c>
      <c r="H300">
        <f>IF(A300="","",COUNTIFS('Sessões'!E:E,A300,'Sessões'!D:D,"Agendado"))</f>
      </c>
      <c r="I300">
        <f>IF(A300="","",D300-G300)</f>
      </c>
      <c r="J300">
        <f>IF(A300="","",D300-G300-H300)</f>
      </c>
      <c r="K300">
        <f>IF(A300="","",IF(F300&gt;=E300,"Pago",IF(F300&gt;0,"Parcial","Pendente")))</f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0" customWidth="1"/>
    <col min="2" max="2" width="14" customWidth="1"/>
  </cols>
  <sheetData>
    <row r="1">
      <c r="A1" s="7" t="inlineStr">
        <is>
          <t xml:space="preserve">Início do mês</t>
        </is>
      </c>
      <c r="B1" s="2">
        <v>46296</v>
      </c>
    </row>
    <row r="2">
      <c r="A2" s="7" t="inlineStr">
        <is>
          <t xml:space="preserve">Fim do mês</t>
        </is>
      </c>
      <c r="B2" s="2">
        <v>46326</v>
      </c>
    </row>
    <row r="4">
      <c r="A4" t="inlineStr">
        <is>
          <t xml:space="preserve">Sessões concluídas</t>
        </is>
      </c>
      <c r="B4">
        <f>COUNTIFS('Sessões'!D:D,"Concluído",'Sessões'!A:A,"&gt;="&amp;B1,'Sessões'!A:A,"&lt;="&amp;B2)</f>
      </c>
    </row>
    <row r="5">
      <c r="A5" t="inlineStr">
        <is>
          <t xml:space="preserve">Faltas</t>
        </is>
      </c>
      <c r="B5">
        <f>COUNTIFS('Sessões'!D:D,"Falta",'Sessões'!A:A,"&gt;="&amp;B1,'Sessões'!A:A,"&lt;="&amp;B2)</f>
      </c>
    </row>
    <row r="6">
      <c r="A6" t="inlineStr">
        <is>
          <t xml:space="preserve">Cancelamentos</t>
        </is>
      </c>
      <c r="B6">
        <f>COUNTIFS('Sessões'!D:D,"Cancelado",'Sessões'!A:A,"&gt;="&amp;B1,'Sessões'!A:A,"&lt;="&amp;B2)</f>
      </c>
    </row>
    <row r="7">
      <c r="A7" t="inlineStr">
        <is>
          <t xml:space="preserve">Taxa de falta</t>
        </is>
      </c>
      <c r="B7" s="5">
        <f>IF(B4+B5=0,0,B5/(B4+B5))</f>
      </c>
    </row>
    <row r="8">
      <c r="A8" t="inlineStr">
        <is>
          <t xml:space="preserve">Em tratamento</t>
        </is>
      </c>
      <c r="B8">
        <f>COUNTIF(Pacientes!C:C,"Em tratamento")</f>
      </c>
    </row>
    <row r="9">
      <c r="A9" t="inlineStr">
        <is>
          <t xml:space="preserve">Em tratamento sem sessão marcada</t>
        </is>
      </c>
      <c r="B9">
        <f>COUNTIFS(Pacientes!C:C,"Em tratamento",Pacientes!D:D,0)</f>
      </c>
    </row>
    <row r="10">
      <c r="A10" t="inlineStr">
        <is>
          <t xml:space="preserve">Concluídas sem cobrança</t>
        </is>
      </c>
      <c r="B10">
        <f>COUNTIFS('Sessões'!D:D,"Concluído",'Sessões'!E:E,"",'Sessões'!F:F,"")</f>
      </c>
    </row>
    <row r="11">
      <c r="A11" t="inlineStr">
        <is>
          <t xml:space="preserve">Sessões até hoje ainda como Agendado</t>
        </is>
      </c>
      <c r="B11">
        <f>COUNTIFS('Sessões'!D:D,"Agendado",'Sessões'!A:A,"&lt;="&amp;TODAY())</f>
      </c>
    </row>
    <row r="12">
      <c r="A12" t="inlineStr">
        <is>
          <t xml:space="preserve">A receber hoje</t>
        </is>
      </c>
      <c r="B12" s="4">
        <f>SUM('Sessões'!I:I)+SUM(Pacotes!E:E)-SUM(Pacotes!F:F)</f>
      </c>
    </row>
  </sheetData>
  <conditionalFormatting sqref="B9:B11">
    <cfRule type="cellIs" dxfId="1" priority="1" operator="greaterThan">
      <formula>0</formula>
    </cfRule>
  </conditionalFormatting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Planilha de controle de pacientes para fisioterapia</dc:title>
  <dc:creator>Clinvo</dc:creator>
</cp:coreProperties>
</file>